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rajdeep-May2025/"/>
    </mc:Choice>
  </mc:AlternateContent>
  <xr:revisionPtr revIDLastSave="28" documentId="13_ncr:1_{A62A30B3-E603-4182-87B1-BE6EFBB7630F}" xr6:coauthVersionLast="47" xr6:coauthVersionMax="47" xr10:uidLastSave="{85BE5E1F-F597-4D84-ABCA-379173F76E23}"/>
  <bookViews>
    <workbookView xWindow="-108" yWindow="-108" windowWidth="30936" windowHeight="16896" activeTab="2" xr2:uid="{E54CEEF6-033D-4CF7-B612-696845136771}"/>
  </bookViews>
  <sheets>
    <sheet name="clean_data" sheetId="3" r:id="rId1"/>
    <sheet name="clean_data (2)" sheetId="2" r:id="rId2"/>
    <sheet name="citation-instructions" sheetId="5" r:id="rId3"/>
    <sheet name="data-references" sheetId="4" r:id="rId4"/>
    <sheet name="license" sheetId="6" r:id="rId5"/>
  </sheets>
  <definedNames>
    <definedName name="_DLX1">#REF!</definedName>
    <definedName name="_DLX2">#REF!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 l="1"/>
  <c r="B11" i="3"/>
  <c r="C12" i="3"/>
  <c r="B12" i="3"/>
  <c r="C13" i="3"/>
  <c r="B13" i="3"/>
  <c r="E8" i="3"/>
  <c r="D8" i="3"/>
  <c r="E9" i="3"/>
  <c r="D9" i="3"/>
  <c r="E10" i="3"/>
  <c r="D10" i="3"/>
  <c r="D10" i="2"/>
  <c r="E10" i="2"/>
  <c r="D9" i="2"/>
  <c r="E9" i="2"/>
  <c r="D8" i="2"/>
  <c r="E8" i="2"/>
  <c r="C11" i="2"/>
  <c r="B11" i="2"/>
  <c r="C12" i="2"/>
  <c r="B12" i="2"/>
  <c r="C13" i="2"/>
  <c r="B13" i="2"/>
</calcChain>
</file>

<file path=xl/sharedStrings.xml><?xml version="1.0" encoding="utf-8"?>
<sst xmlns="http://schemas.openxmlformats.org/spreadsheetml/2006/main" count="58" uniqueCount="21">
  <si>
    <t>Lehman Collapse</t>
  </si>
  <si>
    <t>COVID-19</t>
  </si>
  <si>
    <t>2025 Tariff Announcement</t>
  </si>
  <si>
    <t>SP500@DAILY (Reindexed March 2, 2006 = 100)</t>
  </si>
  <si>
    <t>DXYSPOT@FFUTURES (Reindexed March 2, 2006 = 100)</t>
  </si>
  <si>
    <t>FCM10@DAILY</t>
  </si>
  <si>
    <t>BAMLH0A0HYM2</t>
  </si>
  <si>
    <t>Percent Changes</t>
  </si>
  <si>
    <t>S&amp;P 500</t>
  </si>
  <si>
    <t>U.S. Spot Dollar Index</t>
  </si>
  <si>
    <t>10-year Treasury yield</t>
  </si>
  <si>
    <t>High yield corporate bond spread</t>
  </si>
  <si>
    <t>Tariff announcement               Apr. 2, 2025</t>
  </si>
  <si>
    <t>COVID-19 pandemic         Feb. 20, 2020</t>
  </si>
  <si>
    <t>Lehman bankruptcy Sep. 15, 2008</t>
  </si>
  <si>
    <t>Copyright (c) 2025, Rajdeep Sengupta, Joshua Jacobs,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</si>
  <si>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Standard &amp; Poor’s. 2008-25. Standard &amp; Poor's 500 Stock Price Index (1941-43=10). September 14, 2008-April 16, 2025. Accessed through Haver (SP500@DAILY).</t>
  </si>
  <si>
    <t>Intercontinental Exchange. 2008-25. Spot U.S. Dollar Index (March 1973=100). September 14, 2008-April 16, 2025. Accessed through Haver (DXYSPOT@FFUTURES).</t>
  </si>
  <si>
    <t>Federal Reserve Board. 2008-25. 10-Year Treasury Note Yield at Constant Maturity (% p.a.). September 14, 2008-April 16, 2025. Accessed through Haver (FCM10@DAILY).</t>
  </si>
  <si>
    <t>Ice Data Indices, LLC, ICE BofA US High Yield Index Option-Adjusted Spread [BAMLH0A0HYM2], retrieved from FRED, Federal Reserve Bank of St. Louis; https://fred.stlouisfed.org/series/BAMLH0A0HYM2, May 13, 2025.</t>
  </si>
  <si>
    <t>For research that uses this data, please cite: Sengupta, Rajdeep and Joshua Jacobs. 2025. Data file for the chart "U.S. Dollar Depreciation Amid Rising Treasury Yields Is Uncommon but Not Unprecedented." Federal Reserve Bank of Kansas City, Charting the Economy, May 19, 2025. Available at https://www.kansascityfed.org/research/charting-the-economy/#U.S.-Dollar-Depreciation-Amid-Rising-Treasury-Yields-Is-Uncommon-but-Not-Unprecedented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</si>
</sst>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3" x14ac:knownFonts="1">
    <font>
      <sz val="11"/>
      <color theme="1"/>
      <name val="Aptos Narrow"/>
      <family val="2"/>
      <scheme val="minor"/>
    </font>
    <font>
      <sz val="12"/>
      <color theme="1"/>
      <name val="Aptos"/>
      <family val="2"/>
    </font>
    <font>
      <sz val="12"/>
      <color theme="1"/>
      <name val="Garamond"/>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cellStyleXfs>
  <cellXfs count="9">
    <xf numFmtId="0" fontId="0" fillId="0" borderId="0" xfId="0"/>
    <xf numFmtId="14" fontId="0" fillId="0" borderId="0" xfId="0" applyNumberFormat="1"/>
    <xf numFmtId="164" fontId="0" fillId="0" borderId="0" xfId="0" quotePrefix="1" applyNumberFormat="1"/>
    <xf numFmtId="0" fontId="1" fillId="0" borderId="0" xfId="0" applyFont="1"/>
    <xf numFmtId="0" fontId="1" fillId="0" borderId="0" xfId="0" applyFont="1" applyAlignment="1">
      <alignment horizontal="left" vertical="top" wrapText="1"/>
    </xf>
    <xf numFmtId="0" fontId="1" fillId="0" borderId="0" xfId="1" applyFont="1" applyAlignment="1">
      <alignment horizontal="left" vertical="top" wrapText="1"/>
    </xf>
    <xf numFmtId="0" fontId="0" fillId="0" borderId="0" xfId="0" applyAlignment="1">
      <alignment horizontal="left" vertical="top"/>
    </xf>
    <xf numFmtId="0" fontId="0" fillId="0" borderId="0" xfId="0" applyAlignment="1">
      <alignment horizontal="center"/>
    </xf>
    <xf numFmtId="0" fontId="1" fillId="0" borderId="0" xfId="0" applyFont="1" applyAlignment="1">
      <alignment horizontal="left" vertical="top"/>
    </xf>
  </cellXfs>
  <cellStyles count="2">
    <cellStyle name="Normal" xfId="0" builtinId="0"/>
    <cellStyle name="Normal 2" xfId="1" xr:uid="{79C3EC19-891E-4030-9A5F-D043FE8B9E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040136102872708E-2"/>
          <c:y val="9.7163930119156819E-2"/>
          <c:w val="0.88791977925836196"/>
          <c:h val="0.70327278881332977"/>
        </c:manualLayout>
      </c:layout>
      <c:barChart>
        <c:barDir val="col"/>
        <c:grouping val="clustered"/>
        <c:varyColors val="0"/>
        <c:ser>
          <c:idx val="0"/>
          <c:order val="0"/>
          <c:tx>
            <c:strRef>
              <c:f>clean_data!$B$7</c:f>
              <c:strCache>
                <c:ptCount val="1"/>
                <c:pt idx="0">
                  <c:v>S&amp;P 500</c:v>
                </c:pt>
              </c:strCache>
            </c:strRef>
          </c:tx>
          <c:spPr>
            <a:solidFill>
              <a:srgbClr val="117FA8"/>
            </a:solidFill>
            <a:ln>
              <a:noFill/>
            </a:ln>
            <a:effectLst/>
          </c:spPr>
          <c:invertIfNegative val="0"/>
          <c:cat>
            <c:strRef>
              <c:f>clean_data!$A$8:$A$13</c:f>
              <c:strCache>
                <c:ptCount val="6"/>
                <c:pt idx="0">
                  <c:v>Lehman bankruptcy Sep. 15, 2008</c:v>
                </c:pt>
                <c:pt idx="1">
                  <c:v>COVID-19 pandemic         Feb. 20, 2020</c:v>
                </c:pt>
                <c:pt idx="2">
                  <c:v>Tariff announcement               Apr. 2, 2025</c:v>
                </c:pt>
                <c:pt idx="3">
                  <c:v>Lehman bankruptcy Sep. 15, 2008</c:v>
                </c:pt>
                <c:pt idx="4">
                  <c:v>COVID-19 pandemic         Feb. 20, 2020</c:v>
                </c:pt>
                <c:pt idx="5">
                  <c:v>Tariff announcement               Apr. 2, 2025</c:v>
                </c:pt>
              </c:strCache>
            </c:strRef>
          </c:cat>
          <c:val>
            <c:numRef>
              <c:f>clean_data!$B$8:$B$13</c:f>
              <c:numCache>
                <c:formatCode>General</c:formatCode>
                <c:ptCount val="6"/>
                <c:pt idx="0">
                  <c:v>-3.0909962451066599</c:v>
                </c:pt>
                <c:pt idx="1">
                  <c:v>-10.696809060437362</c:v>
                </c:pt>
                <c:pt idx="2">
                  <c:v>-6.970059795766864</c:v>
                </c:pt>
                <c:pt idx="3">
                  <c:v>#N/A</c:v>
                </c:pt>
                <c:pt idx="4">
                  <c:v>#N/A</c:v>
                </c:pt>
                <c:pt idx="5">
                  <c:v>#N/A</c:v>
                </c:pt>
              </c:numCache>
            </c:numRef>
          </c:val>
          <c:extLst>
            <c:ext xmlns:c16="http://schemas.microsoft.com/office/drawing/2014/chart" uri="{C3380CC4-5D6E-409C-BE32-E72D297353CC}">
              <c16:uniqueId val="{00000000-CC83-4C41-8C10-19522536A915}"/>
            </c:ext>
          </c:extLst>
        </c:ser>
        <c:ser>
          <c:idx val="1"/>
          <c:order val="1"/>
          <c:tx>
            <c:strRef>
              <c:f>clean_data!$C$7</c:f>
              <c:strCache>
                <c:ptCount val="1"/>
                <c:pt idx="0">
                  <c:v>High yield corporate bond spread</c:v>
                </c:pt>
              </c:strCache>
            </c:strRef>
          </c:tx>
          <c:spPr>
            <a:solidFill>
              <a:srgbClr val="610390"/>
            </a:solidFill>
            <a:ln>
              <a:noFill/>
            </a:ln>
            <a:effectLst/>
          </c:spPr>
          <c:invertIfNegative val="0"/>
          <c:cat>
            <c:strRef>
              <c:f>clean_data!$A$8:$A$13</c:f>
              <c:strCache>
                <c:ptCount val="6"/>
                <c:pt idx="0">
                  <c:v>Lehman bankruptcy Sep. 15, 2008</c:v>
                </c:pt>
                <c:pt idx="1">
                  <c:v>COVID-19 pandemic         Feb. 20, 2020</c:v>
                </c:pt>
                <c:pt idx="2">
                  <c:v>Tariff announcement               Apr. 2, 2025</c:v>
                </c:pt>
                <c:pt idx="3">
                  <c:v>Lehman bankruptcy Sep. 15, 2008</c:v>
                </c:pt>
                <c:pt idx="4">
                  <c:v>COVID-19 pandemic         Feb. 20, 2020</c:v>
                </c:pt>
                <c:pt idx="5">
                  <c:v>Tariff announcement               Apr. 2, 2025</c:v>
                </c:pt>
              </c:strCache>
            </c:strRef>
          </c:cat>
          <c:val>
            <c:numRef>
              <c:f>clean_data!$C$8:$C$13</c:f>
              <c:numCache>
                <c:formatCode>General</c:formatCode>
                <c:ptCount val="6"/>
                <c:pt idx="0">
                  <c:v>20.023419203747086</c:v>
                </c:pt>
                <c:pt idx="1">
                  <c:v>41.456582633053223</c:v>
                </c:pt>
                <c:pt idx="2">
                  <c:v>18.857142857142861</c:v>
                </c:pt>
                <c:pt idx="3">
                  <c:v>#N/A</c:v>
                </c:pt>
                <c:pt idx="4">
                  <c:v>#N/A</c:v>
                </c:pt>
                <c:pt idx="5">
                  <c:v>#N/A</c:v>
                </c:pt>
              </c:numCache>
            </c:numRef>
          </c:val>
          <c:extLst>
            <c:ext xmlns:c16="http://schemas.microsoft.com/office/drawing/2014/chart" uri="{C3380CC4-5D6E-409C-BE32-E72D297353CC}">
              <c16:uniqueId val="{00000001-CC83-4C41-8C10-19522536A915}"/>
            </c:ext>
          </c:extLst>
        </c:ser>
        <c:dLbls>
          <c:showLegendKey val="0"/>
          <c:showVal val="0"/>
          <c:showCatName val="0"/>
          <c:showSerName val="0"/>
          <c:showPercent val="0"/>
          <c:showBubbleSize val="0"/>
        </c:dLbls>
        <c:gapWidth val="219"/>
        <c:overlap val="-27"/>
        <c:axId val="848960591"/>
        <c:axId val="1928586095"/>
      </c:barChart>
      <c:barChart>
        <c:barDir val="col"/>
        <c:grouping val="clustered"/>
        <c:varyColors val="0"/>
        <c:ser>
          <c:idx val="2"/>
          <c:order val="2"/>
          <c:tx>
            <c:strRef>
              <c:f>clean_data!$D$7</c:f>
              <c:strCache>
                <c:ptCount val="1"/>
                <c:pt idx="0">
                  <c:v>U.S. Spot Dollar Index</c:v>
                </c:pt>
              </c:strCache>
            </c:strRef>
          </c:tx>
          <c:spPr>
            <a:solidFill>
              <a:srgbClr val="25854E"/>
            </a:solidFill>
            <a:ln>
              <a:noFill/>
            </a:ln>
            <a:effectLst/>
          </c:spPr>
          <c:invertIfNegative val="0"/>
          <c:cat>
            <c:strRef>
              <c:f>clean_data!$A$8:$A$13</c:f>
              <c:strCache>
                <c:ptCount val="6"/>
                <c:pt idx="0">
                  <c:v>Lehman bankruptcy Sep. 15, 2008</c:v>
                </c:pt>
                <c:pt idx="1">
                  <c:v>COVID-19 pandemic         Feb. 20, 2020</c:v>
                </c:pt>
                <c:pt idx="2">
                  <c:v>Tariff announcement               Apr. 2, 2025</c:v>
                </c:pt>
                <c:pt idx="3">
                  <c:v>Lehman bankruptcy Sep. 15, 2008</c:v>
                </c:pt>
                <c:pt idx="4">
                  <c:v>COVID-19 pandemic         Feb. 20, 2020</c:v>
                </c:pt>
                <c:pt idx="5">
                  <c:v>Tariff announcement               Apr. 2, 2025</c:v>
                </c:pt>
              </c:strCache>
            </c:strRef>
          </c:cat>
          <c:val>
            <c:numRef>
              <c:f>clean_data!$D$8:$D$13</c:f>
              <c:numCache>
                <c:formatCode>General</c:formatCode>
                <c:ptCount val="6"/>
                <c:pt idx="0">
                  <c:v>#N/A</c:v>
                </c:pt>
                <c:pt idx="1">
                  <c:v>#N/A</c:v>
                </c:pt>
                <c:pt idx="2">
                  <c:v>#N/A</c:v>
                </c:pt>
                <c:pt idx="3">
                  <c:v>-2.54919838918015</c:v>
                </c:pt>
                <c:pt idx="4">
                  <c:v>-2.8935359309964288</c:v>
                </c:pt>
                <c:pt idx="5">
                  <c:v>-4.6806061768655312</c:v>
                </c:pt>
              </c:numCache>
            </c:numRef>
          </c:val>
          <c:extLst>
            <c:ext xmlns:c16="http://schemas.microsoft.com/office/drawing/2014/chart" uri="{C3380CC4-5D6E-409C-BE32-E72D297353CC}">
              <c16:uniqueId val="{00000002-CC83-4C41-8C10-19522536A915}"/>
            </c:ext>
          </c:extLst>
        </c:ser>
        <c:ser>
          <c:idx val="3"/>
          <c:order val="3"/>
          <c:tx>
            <c:strRef>
              <c:f>clean_data!$E$7</c:f>
              <c:strCache>
                <c:ptCount val="1"/>
                <c:pt idx="0">
                  <c:v>10-year Treasury yield</c:v>
                </c:pt>
              </c:strCache>
            </c:strRef>
          </c:tx>
          <c:spPr>
            <a:solidFill>
              <a:srgbClr val="034B6B"/>
            </a:solidFill>
            <a:ln>
              <a:noFill/>
            </a:ln>
            <a:effectLst/>
          </c:spPr>
          <c:invertIfNegative val="0"/>
          <c:cat>
            <c:strRef>
              <c:f>clean_data!$A$8:$A$13</c:f>
              <c:strCache>
                <c:ptCount val="6"/>
                <c:pt idx="0">
                  <c:v>Lehman bankruptcy Sep. 15, 2008</c:v>
                </c:pt>
                <c:pt idx="1">
                  <c:v>COVID-19 pandemic         Feb. 20, 2020</c:v>
                </c:pt>
                <c:pt idx="2">
                  <c:v>Tariff announcement               Apr. 2, 2025</c:v>
                </c:pt>
                <c:pt idx="3">
                  <c:v>Lehman bankruptcy Sep. 15, 2008</c:v>
                </c:pt>
                <c:pt idx="4">
                  <c:v>COVID-19 pandemic         Feb. 20, 2020</c:v>
                </c:pt>
                <c:pt idx="5">
                  <c:v>Tariff announcement               Apr. 2, 2025</c:v>
                </c:pt>
              </c:strCache>
            </c:strRef>
          </c:cat>
          <c:val>
            <c:numRef>
              <c:f>clean_data!$E$8:$E$13</c:f>
              <c:numCache>
                <c:formatCode>General</c:formatCode>
                <c:ptCount val="6"/>
                <c:pt idx="0">
                  <c:v>#N/A</c:v>
                </c:pt>
                <c:pt idx="1">
                  <c:v>#N/A</c:v>
                </c:pt>
                <c:pt idx="2">
                  <c:v>#N/A</c:v>
                </c:pt>
                <c:pt idx="3">
                  <c:v>2.941176470588232</c:v>
                </c:pt>
                <c:pt idx="4">
                  <c:v>-41.025641025641022</c:v>
                </c:pt>
                <c:pt idx="5">
                  <c:v>2.8776978417266212</c:v>
                </c:pt>
              </c:numCache>
            </c:numRef>
          </c:val>
          <c:extLst>
            <c:ext xmlns:c16="http://schemas.microsoft.com/office/drawing/2014/chart" uri="{C3380CC4-5D6E-409C-BE32-E72D297353CC}">
              <c16:uniqueId val="{00000003-CC83-4C41-8C10-19522536A915}"/>
            </c:ext>
          </c:extLst>
        </c:ser>
        <c:dLbls>
          <c:showLegendKey val="0"/>
          <c:showVal val="0"/>
          <c:showCatName val="0"/>
          <c:showSerName val="0"/>
          <c:showPercent val="0"/>
          <c:showBubbleSize val="0"/>
        </c:dLbls>
        <c:gapWidth val="219"/>
        <c:overlap val="-27"/>
        <c:axId val="885162367"/>
        <c:axId val="885162847"/>
        <c:extLst/>
      </c:barChart>
      <c:catAx>
        <c:axId val="848960591"/>
        <c:scaling>
          <c:orientation val="minMax"/>
        </c:scaling>
        <c:delete val="0"/>
        <c:axPos val="b"/>
        <c:numFmt formatCode="General" sourceLinked="1"/>
        <c:majorTickMark val="none"/>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1928586095"/>
        <c:crossesAt val="0"/>
        <c:auto val="1"/>
        <c:lblAlgn val="ctr"/>
        <c:lblOffset val="100"/>
        <c:noMultiLvlLbl val="0"/>
      </c:catAx>
      <c:valAx>
        <c:axId val="1928586095"/>
        <c:scaling>
          <c:orientation val="minMax"/>
          <c:max val="45"/>
          <c:min val="-45"/>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48960591"/>
        <c:crosses val="autoZero"/>
        <c:crossBetween val="between"/>
        <c:majorUnit val="15"/>
      </c:valAx>
      <c:valAx>
        <c:axId val="885162847"/>
        <c:scaling>
          <c:orientation val="minMax"/>
          <c:max val="45"/>
          <c:min val="-45"/>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85162367"/>
        <c:crosses val="max"/>
        <c:crossBetween val="between"/>
        <c:majorUnit val="15"/>
      </c:valAx>
      <c:catAx>
        <c:axId val="885162367"/>
        <c:scaling>
          <c:orientation val="minMax"/>
        </c:scaling>
        <c:delete val="1"/>
        <c:axPos val="b"/>
        <c:numFmt formatCode="General" sourceLinked="1"/>
        <c:majorTickMark val="out"/>
        <c:minorTickMark val="none"/>
        <c:tickLblPos val="nextTo"/>
        <c:crossAx val="885162847"/>
        <c:crosses val="autoZero"/>
        <c:auto val="1"/>
        <c:lblAlgn val="ctr"/>
        <c:lblOffset val="100"/>
        <c:noMultiLvlLbl val="0"/>
      </c:catAx>
      <c:spPr>
        <a:noFill/>
        <a:ln w="25400">
          <a:noFill/>
        </a:ln>
        <a:effectLst/>
      </c:spPr>
    </c:plotArea>
    <c:legend>
      <c:legendPos val="b"/>
      <c:layout>
        <c:manualLayout>
          <c:xMode val="edge"/>
          <c:yMode val="edge"/>
          <c:x val="0.47560163424869395"/>
          <c:y val="9.9945640986053214E-2"/>
          <c:w val="0.46302369593436127"/>
          <c:h val="0.2689413823272091"/>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040136102872708E-2"/>
          <c:y val="9.7163930119156819E-2"/>
          <c:w val="0.88791977925836196"/>
          <c:h val="0.70327278881332977"/>
        </c:manualLayout>
      </c:layout>
      <c:barChart>
        <c:barDir val="col"/>
        <c:grouping val="clustered"/>
        <c:varyColors val="0"/>
        <c:ser>
          <c:idx val="0"/>
          <c:order val="0"/>
          <c:tx>
            <c:strRef>
              <c:f>'clean_data (2)'!$B$7</c:f>
              <c:strCache>
                <c:ptCount val="1"/>
                <c:pt idx="0">
                  <c:v>S&amp;P 500</c:v>
                </c:pt>
              </c:strCache>
            </c:strRef>
          </c:tx>
          <c:spPr>
            <a:solidFill>
              <a:srgbClr val="117FA8"/>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(2)'!$B$8:$B$13</c:f>
              <c:numCache>
                <c:formatCode>General</c:formatCode>
                <c:ptCount val="6"/>
                <c:pt idx="0">
                  <c:v>-6.970059795766864</c:v>
                </c:pt>
                <c:pt idx="1">
                  <c:v>-10.696809060437362</c:v>
                </c:pt>
                <c:pt idx="2">
                  <c:v>-3.0909962451066599</c:v>
                </c:pt>
                <c:pt idx="3">
                  <c:v>#N/A</c:v>
                </c:pt>
                <c:pt idx="4">
                  <c:v>#N/A</c:v>
                </c:pt>
                <c:pt idx="5">
                  <c:v>#N/A</c:v>
                </c:pt>
              </c:numCache>
            </c:numRef>
          </c:val>
          <c:extLst>
            <c:ext xmlns:c16="http://schemas.microsoft.com/office/drawing/2014/chart" uri="{C3380CC4-5D6E-409C-BE32-E72D297353CC}">
              <c16:uniqueId val="{00000000-636C-44B6-BE06-B9924E765138}"/>
            </c:ext>
          </c:extLst>
        </c:ser>
        <c:ser>
          <c:idx val="1"/>
          <c:order val="1"/>
          <c:tx>
            <c:strRef>
              <c:f>'clean_data (2)'!$C$7</c:f>
              <c:strCache>
                <c:ptCount val="1"/>
                <c:pt idx="0">
                  <c:v>High yield corporate bond spread</c:v>
                </c:pt>
              </c:strCache>
            </c:strRef>
          </c:tx>
          <c:spPr>
            <a:solidFill>
              <a:srgbClr val="610390"/>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(2)'!$C$8:$C$13</c:f>
              <c:numCache>
                <c:formatCode>General</c:formatCode>
                <c:ptCount val="6"/>
                <c:pt idx="0">
                  <c:v>18.857142857142861</c:v>
                </c:pt>
                <c:pt idx="1">
                  <c:v>41.456582633053223</c:v>
                </c:pt>
                <c:pt idx="2">
                  <c:v>20.023419203747086</c:v>
                </c:pt>
                <c:pt idx="3">
                  <c:v>#N/A</c:v>
                </c:pt>
                <c:pt idx="4">
                  <c:v>#N/A</c:v>
                </c:pt>
                <c:pt idx="5">
                  <c:v>#N/A</c:v>
                </c:pt>
              </c:numCache>
            </c:numRef>
          </c:val>
          <c:extLst>
            <c:ext xmlns:c16="http://schemas.microsoft.com/office/drawing/2014/chart" uri="{C3380CC4-5D6E-409C-BE32-E72D297353CC}">
              <c16:uniqueId val="{00000001-636C-44B6-BE06-B9924E765138}"/>
            </c:ext>
          </c:extLst>
        </c:ser>
        <c:dLbls>
          <c:showLegendKey val="0"/>
          <c:showVal val="0"/>
          <c:showCatName val="0"/>
          <c:showSerName val="0"/>
          <c:showPercent val="0"/>
          <c:showBubbleSize val="0"/>
        </c:dLbls>
        <c:gapWidth val="219"/>
        <c:overlap val="-27"/>
        <c:axId val="848960591"/>
        <c:axId val="1928586095"/>
      </c:barChart>
      <c:barChart>
        <c:barDir val="col"/>
        <c:grouping val="clustered"/>
        <c:varyColors val="0"/>
        <c:ser>
          <c:idx val="2"/>
          <c:order val="2"/>
          <c:tx>
            <c:strRef>
              <c:f>'clean_data (2)'!$D$7</c:f>
              <c:strCache>
                <c:ptCount val="1"/>
                <c:pt idx="0">
                  <c:v>U.S. Spot Dollar Index</c:v>
                </c:pt>
              </c:strCache>
            </c:strRef>
          </c:tx>
          <c:spPr>
            <a:solidFill>
              <a:srgbClr val="25854E"/>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(2)'!$D$8:$D$13</c:f>
              <c:numCache>
                <c:formatCode>General</c:formatCode>
                <c:ptCount val="6"/>
                <c:pt idx="0">
                  <c:v>#N/A</c:v>
                </c:pt>
                <c:pt idx="1">
                  <c:v>#N/A</c:v>
                </c:pt>
                <c:pt idx="2">
                  <c:v>#N/A</c:v>
                </c:pt>
                <c:pt idx="3">
                  <c:v>-4.6806061768655312</c:v>
                </c:pt>
                <c:pt idx="4">
                  <c:v>-2.8935359309964288</c:v>
                </c:pt>
                <c:pt idx="5">
                  <c:v>-2.54919838918015</c:v>
                </c:pt>
              </c:numCache>
            </c:numRef>
          </c:val>
          <c:extLst>
            <c:ext xmlns:c16="http://schemas.microsoft.com/office/drawing/2014/chart" uri="{C3380CC4-5D6E-409C-BE32-E72D297353CC}">
              <c16:uniqueId val="{00000002-636C-44B6-BE06-B9924E765138}"/>
            </c:ext>
          </c:extLst>
        </c:ser>
        <c:ser>
          <c:idx val="3"/>
          <c:order val="3"/>
          <c:tx>
            <c:strRef>
              <c:f>'clean_data (2)'!$E$7</c:f>
              <c:strCache>
                <c:ptCount val="1"/>
                <c:pt idx="0">
                  <c:v>10-year Treasury yield</c:v>
                </c:pt>
              </c:strCache>
            </c:strRef>
          </c:tx>
          <c:spPr>
            <a:solidFill>
              <a:srgbClr val="034B6B"/>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(2)'!$E$8:$E$13</c:f>
              <c:numCache>
                <c:formatCode>General</c:formatCode>
                <c:ptCount val="6"/>
                <c:pt idx="0">
                  <c:v>#N/A</c:v>
                </c:pt>
                <c:pt idx="1">
                  <c:v>#N/A</c:v>
                </c:pt>
                <c:pt idx="2">
                  <c:v>#N/A</c:v>
                </c:pt>
                <c:pt idx="3">
                  <c:v>2.8776978417266212</c:v>
                </c:pt>
                <c:pt idx="4">
                  <c:v>-41.025641025641022</c:v>
                </c:pt>
                <c:pt idx="5">
                  <c:v>2.941176470588232</c:v>
                </c:pt>
              </c:numCache>
            </c:numRef>
          </c:val>
          <c:extLst>
            <c:ext xmlns:c16="http://schemas.microsoft.com/office/drawing/2014/chart" uri="{C3380CC4-5D6E-409C-BE32-E72D297353CC}">
              <c16:uniqueId val="{00000003-636C-44B6-BE06-B9924E765138}"/>
            </c:ext>
          </c:extLst>
        </c:ser>
        <c:dLbls>
          <c:showLegendKey val="0"/>
          <c:showVal val="0"/>
          <c:showCatName val="0"/>
          <c:showSerName val="0"/>
          <c:showPercent val="0"/>
          <c:showBubbleSize val="0"/>
        </c:dLbls>
        <c:gapWidth val="219"/>
        <c:overlap val="-27"/>
        <c:axId val="885162367"/>
        <c:axId val="885162847"/>
        <c:extLst/>
      </c:barChart>
      <c:catAx>
        <c:axId val="848960591"/>
        <c:scaling>
          <c:orientation val="minMax"/>
        </c:scaling>
        <c:delete val="0"/>
        <c:axPos val="b"/>
        <c:numFmt formatCode="General" sourceLinked="1"/>
        <c:majorTickMark val="none"/>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1928586095"/>
        <c:crossesAt val="0"/>
        <c:auto val="1"/>
        <c:lblAlgn val="ctr"/>
        <c:lblOffset val="100"/>
        <c:noMultiLvlLbl val="0"/>
      </c:catAx>
      <c:valAx>
        <c:axId val="1928586095"/>
        <c:scaling>
          <c:orientation val="minMax"/>
          <c:max val="45"/>
          <c:min val="-45"/>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48960591"/>
        <c:crosses val="autoZero"/>
        <c:crossBetween val="between"/>
        <c:majorUnit val="15"/>
      </c:valAx>
      <c:valAx>
        <c:axId val="885162847"/>
        <c:scaling>
          <c:orientation val="minMax"/>
          <c:max val="45"/>
          <c:min val="-45"/>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85162367"/>
        <c:crosses val="max"/>
        <c:crossBetween val="between"/>
        <c:majorUnit val="15"/>
      </c:valAx>
      <c:catAx>
        <c:axId val="885162367"/>
        <c:scaling>
          <c:orientation val="minMax"/>
        </c:scaling>
        <c:delete val="1"/>
        <c:axPos val="b"/>
        <c:numFmt formatCode="General" sourceLinked="1"/>
        <c:majorTickMark val="out"/>
        <c:minorTickMark val="none"/>
        <c:tickLblPos val="nextTo"/>
        <c:crossAx val="885162847"/>
        <c:crosses val="autoZero"/>
        <c:auto val="1"/>
        <c:lblAlgn val="ctr"/>
        <c:lblOffset val="100"/>
        <c:noMultiLvlLbl val="0"/>
      </c:catAx>
      <c:spPr>
        <a:noFill/>
        <a:ln w="25400">
          <a:noFill/>
        </a:ln>
        <a:effectLst/>
      </c:spPr>
    </c:plotArea>
    <c:legend>
      <c:legendPos val="b"/>
      <c:layout>
        <c:manualLayout>
          <c:xMode val="edge"/>
          <c:yMode val="edge"/>
          <c:x val="0.47560163424869395"/>
          <c:y val="9.9945640986053214E-2"/>
          <c:w val="0.46302369593436127"/>
          <c:h val="0.2689413823272091"/>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040136102872708E-2"/>
          <c:y val="9.7163930119156819E-2"/>
          <c:w val="0.88791977925836196"/>
          <c:h val="0.70327278881332977"/>
        </c:manualLayout>
      </c:layout>
      <c:barChart>
        <c:barDir val="col"/>
        <c:grouping val="clustered"/>
        <c:varyColors val="0"/>
        <c:ser>
          <c:idx val="0"/>
          <c:order val="0"/>
          <c:tx>
            <c:strRef>
              <c:f>'clean_data (2)'!$B$7</c:f>
              <c:strCache>
                <c:ptCount val="1"/>
                <c:pt idx="0">
                  <c:v>S&amp;P 500</c:v>
                </c:pt>
              </c:strCache>
            </c:strRef>
          </c:tx>
          <c:spPr>
            <a:solidFill>
              <a:srgbClr val="117FA8"/>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(2)'!$B$8:$B$13</c:f>
              <c:numCache>
                <c:formatCode>General</c:formatCode>
                <c:ptCount val="6"/>
                <c:pt idx="0">
                  <c:v>-6.970059795766864</c:v>
                </c:pt>
                <c:pt idx="1">
                  <c:v>-10.696809060437362</c:v>
                </c:pt>
                <c:pt idx="2">
                  <c:v>-3.0909962451066599</c:v>
                </c:pt>
                <c:pt idx="3">
                  <c:v>#N/A</c:v>
                </c:pt>
                <c:pt idx="4">
                  <c:v>#N/A</c:v>
                </c:pt>
                <c:pt idx="5">
                  <c:v>#N/A</c:v>
                </c:pt>
              </c:numCache>
            </c:numRef>
          </c:val>
          <c:extLst>
            <c:ext xmlns:c16="http://schemas.microsoft.com/office/drawing/2014/chart" uri="{C3380CC4-5D6E-409C-BE32-E72D297353CC}">
              <c16:uniqueId val="{00000000-18CA-4E6C-B5DA-77A6CC6F685D}"/>
            </c:ext>
          </c:extLst>
        </c:ser>
        <c:ser>
          <c:idx val="1"/>
          <c:order val="1"/>
          <c:tx>
            <c:strRef>
              <c:f>'clean_data (2)'!$C$7</c:f>
              <c:strCache>
                <c:ptCount val="1"/>
                <c:pt idx="0">
                  <c:v>High yield corporate bond spread</c:v>
                </c:pt>
              </c:strCache>
            </c:strRef>
          </c:tx>
          <c:spPr>
            <a:solidFill>
              <a:srgbClr val="610390"/>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(2)'!$C$8:$C$13</c:f>
              <c:numCache>
                <c:formatCode>General</c:formatCode>
                <c:ptCount val="6"/>
                <c:pt idx="0">
                  <c:v>18.857142857142861</c:v>
                </c:pt>
                <c:pt idx="1">
                  <c:v>41.456582633053223</c:v>
                </c:pt>
                <c:pt idx="2">
                  <c:v>20.023419203747086</c:v>
                </c:pt>
                <c:pt idx="3">
                  <c:v>#N/A</c:v>
                </c:pt>
                <c:pt idx="4">
                  <c:v>#N/A</c:v>
                </c:pt>
                <c:pt idx="5">
                  <c:v>#N/A</c:v>
                </c:pt>
              </c:numCache>
            </c:numRef>
          </c:val>
          <c:extLst>
            <c:ext xmlns:c16="http://schemas.microsoft.com/office/drawing/2014/chart" uri="{C3380CC4-5D6E-409C-BE32-E72D297353CC}">
              <c16:uniqueId val="{00000001-18CA-4E6C-B5DA-77A6CC6F685D}"/>
            </c:ext>
          </c:extLst>
        </c:ser>
        <c:dLbls>
          <c:showLegendKey val="0"/>
          <c:showVal val="0"/>
          <c:showCatName val="0"/>
          <c:showSerName val="0"/>
          <c:showPercent val="0"/>
          <c:showBubbleSize val="0"/>
        </c:dLbls>
        <c:gapWidth val="219"/>
        <c:overlap val="-27"/>
        <c:axId val="848960591"/>
        <c:axId val="1928586095"/>
      </c:barChart>
      <c:barChart>
        <c:barDir val="col"/>
        <c:grouping val="clustered"/>
        <c:varyColors val="0"/>
        <c:ser>
          <c:idx val="2"/>
          <c:order val="2"/>
          <c:tx>
            <c:strRef>
              <c:f>'clean_data (2)'!$D$7</c:f>
              <c:strCache>
                <c:ptCount val="1"/>
                <c:pt idx="0">
                  <c:v>U.S. Spot Dollar Index</c:v>
                </c:pt>
              </c:strCache>
            </c:strRef>
          </c:tx>
          <c:spPr>
            <a:solidFill>
              <a:srgbClr val="25854E"/>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(2)'!$D$8:$D$13</c:f>
              <c:numCache>
                <c:formatCode>General</c:formatCode>
                <c:ptCount val="6"/>
                <c:pt idx="0">
                  <c:v>#N/A</c:v>
                </c:pt>
                <c:pt idx="1">
                  <c:v>#N/A</c:v>
                </c:pt>
                <c:pt idx="2">
                  <c:v>#N/A</c:v>
                </c:pt>
                <c:pt idx="3">
                  <c:v>-4.6806061768655312</c:v>
                </c:pt>
                <c:pt idx="4">
                  <c:v>-2.8935359309964288</c:v>
                </c:pt>
                <c:pt idx="5">
                  <c:v>-2.54919838918015</c:v>
                </c:pt>
              </c:numCache>
            </c:numRef>
          </c:val>
          <c:extLst>
            <c:ext xmlns:c16="http://schemas.microsoft.com/office/drawing/2014/chart" uri="{C3380CC4-5D6E-409C-BE32-E72D297353CC}">
              <c16:uniqueId val="{00000002-18CA-4E6C-B5DA-77A6CC6F685D}"/>
            </c:ext>
          </c:extLst>
        </c:ser>
        <c:ser>
          <c:idx val="3"/>
          <c:order val="3"/>
          <c:tx>
            <c:strRef>
              <c:f>'clean_data (2)'!$E$7</c:f>
              <c:strCache>
                <c:ptCount val="1"/>
                <c:pt idx="0">
                  <c:v>10-year Treasury yield</c:v>
                </c:pt>
              </c:strCache>
            </c:strRef>
          </c:tx>
          <c:spPr>
            <a:solidFill>
              <a:srgbClr val="034B6B"/>
            </a:solidFill>
            <a:ln>
              <a:noFill/>
            </a:ln>
            <a:effectLst/>
          </c:spPr>
          <c:invertIfNegative val="0"/>
          <c:cat>
            <c:strRef>
              <c:f>'clean_data (2)'!$A$8:$A$13</c:f>
              <c:strCache>
                <c:ptCount val="6"/>
                <c:pt idx="0">
                  <c:v>Tariff announcement               Apr. 2, 2025</c:v>
                </c:pt>
                <c:pt idx="1">
                  <c:v>COVID-19 pandemic         Feb. 20, 2020</c:v>
                </c:pt>
                <c:pt idx="2">
                  <c:v>Lehman bankruptcy Sep. 15, 2008</c:v>
                </c:pt>
                <c:pt idx="3">
                  <c:v>Tariff announcement               Apr. 2, 2025</c:v>
                </c:pt>
                <c:pt idx="4">
                  <c:v>COVID-19 pandemic         Feb. 20, 2020</c:v>
                </c:pt>
                <c:pt idx="5">
                  <c:v>Lehman bankruptcy Sep. 15, 2008</c:v>
                </c:pt>
              </c:strCache>
            </c:strRef>
          </c:cat>
          <c:val>
            <c:numRef>
              <c:f>'clean_data (2)'!$E$8:$E$13</c:f>
              <c:numCache>
                <c:formatCode>General</c:formatCode>
                <c:ptCount val="6"/>
                <c:pt idx="0">
                  <c:v>#N/A</c:v>
                </c:pt>
                <c:pt idx="1">
                  <c:v>#N/A</c:v>
                </c:pt>
                <c:pt idx="2">
                  <c:v>#N/A</c:v>
                </c:pt>
                <c:pt idx="3">
                  <c:v>2.8776978417266212</c:v>
                </c:pt>
                <c:pt idx="4">
                  <c:v>-41.025641025641022</c:v>
                </c:pt>
                <c:pt idx="5">
                  <c:v>2.941176470588232</c:v>
                </c:pt>
              </c:numCache>
            </c:numRef>
          </c:val>
          <c:extLst>
            <c:ext xmlns:c16="http://schemas.microsoft.com/office/drawing/2014/chart" uri="{C3380CC4-5D6E-409C-BE32-E72D297353CC}">
              <c16:uniqueId val="{00000003-18CA-4E6C-B5DA-77A6CC6F685D}"/>
            </c:ext>
          </c:extLst>
        </c:ser>
        <c:dLbls>
          <c:showLegendKey val="0"/>
          <c:showVal val="0"/>
          <c:showCatName val="0"/>
          <c:showSerName val="0"/>
          <c:showPercent val="0"/>
          <c:showBubbleSize val="0"/>
        </c:dLbls>
        <c:gapWidth val="219"/>
        <c:overlap val="-27"/>
        <c:axId val="885162367"/>
        <c:axId val="885162847"/>
        <c:extLst/>
      </c:barChart>
      <c:catAx>
        <c:axId val="848960591"/>
        <c:scaling>
          <c:orientation val="minMax"/>
        </c:scaling>
        <c:delete val="0"/>
        <c:axPos val="b"/>
        <c:numFmt formatCode="General" sourceLinked="1"/>
        <c:majorTickMark val="none"/>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1928586095"/>
        <c:crossesAt val="0"/>
        <c:auto val="1"/>
        <c:lblAlgn val="ctr"/>
        <c:lblOffset val="100"/>
        <c:noMultiLvlLbl val="0"/>
      </c:catAx>
      <c:valAx>
        <c:axId val="1928586095"/>
        <c:scaling>
          <c:orientation val="minMax"/>
          <c:max val="45"/>
          <c:min val="-45"/>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48960591"/>
        <c:crosses val="autoZero"/>
        <c:crossBetween val="between"/>
        <c:majorUnit val="15"/>
      </c:valAx>
      <c:valAx>
        <c:axId val="885162847"/>
        <c:scaling>
          <c:orientation val="minMax"/>
          <c:max val="45"/>
          <c:min val="-45"/>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85162367"/>
        <c:crosses val="max"/>
        <c:crossBetween val="between"/>
        <c:majorUnit val="15"/>
      </c:valAx>
      <c:catAx>
        <c:axId val="885162367"/>
        <c:scaling>
          <c:orientation val="minMax"/>
        </c:scaling>
        <c:delete val="1"/>
        <c:axPos val="b"/>
        <c:numFmt formatCode="General" sourceLinked="1"/>
        <c:majorTickMark val="out"/>
        <c:minorTickMark val="none"/>
        <c:tickLblPos val="nextTo"/>
        <c:crossAx val="885162847"/>
        <c:crosses val="autoZero"/>
        <c:auto val="1"/>
        <c:lblAlgn val="ctr"/>
        <c:lblOffset val="100"/>
        <c:noMultiLvlLbl val="0"/>
      </c:catAx>
      <c:spPr>
        <a:noFill/>
        <a:ln w="25400">
          <a:noFill/>
        </a:ln>
        <a:effectLst/>
      </c:spPr>
    </c:plotArea>
    <c:legend>
      <c:legendPos val="b"/>
      <c:layout>
        <c:manualLayout>
          <c:xMode val="edge"/>
          <c:yMode val="edge"/>
          <c:x val="0.47560163424869395"/>
          <c:y val="9.9945640986053214E-2"/>
          <c:w val="0.46302369593436127"/>
          <c:h val="0.2648886330281407"/>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6</xdr:col>
      <xdr:colOff>89687</xdr:colOff>
      <xdr:row>6</xdr:row>
      <xdr:rowOff>129890</xdr:rowOff>
    </xdr:from>
    <xdr:to>
      <xdr:col>11</xdr:col>
      <xdr:colOff>517677</xdr:colOff>
      <xdr:row>23</xdr:row>
      <xdr:rowOff>125716</xdr:rowOff>
    </xdr:to>
    <xdr:graphicFrame macro="">
      <xdr:nvGraphicFramePr>
        <xdr:cNvPr id="2" name="Chart 1">
          <a:extLst>
            <a:ext uri="{FF2B5EF4-FFF2-40B4-BE49-F238E27FC236}">
              <a16:creationId xmlns:a16="http://schemas.microsoft.com/office/drawing/2014/main" id="{B939DCD1-C6CA-4EE7-BC9C-E254C1FFB5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76627</xdr:colOff>
      <xdr:row>20</xdr:row>
      <xdr:rowOff>134960</xdr:rowOff>
    </xdr:from>
    <xdr:to>
      <xdr:col>5</xdr:col>
      <xdr:colOff>791970</xdr:colOff>
      <xdr:row>20</xdr:row>
      <xdr:rowOff>134960</xdr:rowOff>
    </xdr:to>
    <xdr:cxnSp macro="">
      <xdr:nvCxnSpPr>
        <xdr:cNvPr id="3" name="Straight Connector 2">
          <a:extLst>
            <a:ext uri="{FF2B5EF4-FFF2-40B4-BE49-F238E27FC236}">
              <a16:creationId xmlns:a16="http://schemas.microsoft.com/office/drawing/2014/main" id="{7439556F-BDA2-4952-B787-4CD1C98495C5}"/>
            </a:ext>
          </a:extLst>
        </xdr:cNvPr>
        <xdr:cNvCxnSpPr/>
      </xdr:nvCxnSpPr>
      <xdr:spPr>
        <a:xfrm>
          <a:off x="1356787" y="3796370"/>
          <a:ext cx="5301313" cy="0"/>
        </a:xfrm>
        <a:prstGeom prst="line">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1223002</xdr:colOff>
      <xdr:row>13</xdr:row>
      <xdr:rowOff>0</xdr:rowOff>
    </xdr:from>
    <xdr:to>
      <xdr:col>3</xdr:col>
      <xdr:colOff>1223002</xdr:colOff>
      <xdr:row>24</xdr:row>
      <xdr:rowOff>31230</xdr:rowOff>
    </xdr:to>
    <xdr:cxnSp macro="">
      <xdr:nvCxnSpPr>
        <xdr:cNvPr id="4" name="Straight Connector 3">
          <a:extLst>
            <a:ext uri="{FF2B5EF4-FFF2-40B4-BE49-F238E27FC236}">
              <a16:creationId xmlns:a16="http://schemas.microsoft.com/office/drawing/2014/main" id="{45B1178C-25ED-4832-9470-2DAFFC1C49B4}"/>
            </a:ext>
          </a:extLst>
        </xdr:cNvPr>
        <xdr:cNvCxnSpPr/>
      </xdr:nvCxnSpPr>
      <xdr:spPr>
        <a:xfrm flipV="1">
          <a:off x="4584692" y="2189440"/>
          <a:ext cx="0" cy="2229640"/>
        </a:xfrm>
        <a:prstGeom prst="line">
          <a:avLst/>
        </a:prstGeom>
        <a:ln w="15875">
          <a:solidFill>
            <a:schemeClr val="tx1"/>
          </a:solidFill>
          <a:prstDash val="dash"/>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0.32051</cdr:x>
      <cdr:y>0.14815</cdr:y>
    </cdr:to>
    <cdr:sp macro="" textlink="">
      <cdr:nvSpPr>
        <cdr:cNvPr id="2" name="TextBox 1">
          <a:extLst xmlns:a="http://schemas.openxmlformats.org/drawingml/2006/main">
            <a:ext uri="{FF2B5EF4-FFF2-40B4-BE49-F238E27FC236}">
              <a16:creationId xmlns:a16="http://schemas.microsoft.com/office/drawing/2014/main" id="{B89B7CD0-6577-1F2B-1665-588363E793F7}"/>
            </a:ext>
          </a:extLst>
        </cdr:cNvPr>
        <cdr:cNvSpPr txBox="1"/>
      </cdr:nvSpPr>
      <cdr:spPr>
        <a:xfrm xmlns:a="http://schemas.openxmlformats.org/drawingml/2006/main">
          <a:off x="0" y="0"/>
          <a:ext cx="1904983" cy="406405"/>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kern="1200">
              <a:latin typeface="Calibri" panose="020F0502020204030204" pitchFamily="34" charset="0"/>
            </a:rPr>
            <a:t>Percent change</a:t>
          </a:r>
        </a:p>
      </cdr:txBody>
    </cdr:sp>
  </cdr:relSizeAnchor>
  <cdr:relSizeAnchor xmlns:cdr="http://schemas.openxmlformats.org/drawingml/2006/chartDrawing">
    <cdr:from>
      <cdr:x>0.67949</cdr:x>
      <cdr:y>0</cdr:y>
    </cdr:from>
    <cdr:to>
      <cdr:x>1</cdr:x>
      <cdr:y>0.14815</cdr:y>
    </cdr:to>
    <cdr:sp macro="" textlink="">
      <cdr:nvSpPr>
        <cdr:cNvPr id="3" name="TextBox 2">
          <a:extLst xmlns:a="http://schemas.openxmlformats.org/drawingml/2006/main">
            <a:ext uri="{FF2B5EF4-FFF2-40B4-BE49-F238E27FC236}">
              <a16:creationId xmlns:a16="http://schemas.microsoft.com/office/drawing/2014/main" id="{09A228AE-02B5-3753-CF99-98D2230474FE}"/>
            </a:ext>
          </a:extLst>
        </cdr:cNvPr>
        <cdr:cNvSpPr txBox="1"/>
      </cdr:nvSpPr>
      <cdr:spPr>
        <a:xfrm xmlns:a="http://schemas.openxmlformats.org/drawingml/2006/main">
          <a:off x="4038617" y="0"/>
          <a:ext cx="1904983" cy="406405"/>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r>
            <a:rPr lang="en-US" sz="1100" kern="1200">
              <a:latin typeface="Calibri" panose="020F0502020204030204" pitchFamily="34" charset="0"/>
            </a:rPr>
            <a:t>Percent change</a:t>
          </a:r>
        </a:p>
      </cdr:txBody>
    </cdr:sp>
  </cdr:relSizeAnchor>
  <cdr:relSizeAnchor xmlns:cdr="http://schemas.openxmlformats.org/drawingml/2006/chartDrawing">
    <cdr:from>
      <cdr:x>0.50387</cdr:x>
      <cdr:y>0.09974</cdr:y>
    </cdr:from>
    <cdr:to>
      <cdr:x>0.50411</cdr:x>
      <cdr:y>0.99755</cdr:y>
    </cdr:to>
    <cdr:cxnSp macro="">
      <cdr:nvCxnSpPr>
        <cdr:cNvPr id="4" name="Straight Connector 3">
          <a:extLst xmlns:a="http://schemas.openxmlformats.org/drawingml/2006/main">
            <a:ext uri="{FF2B5EF4-FFF2-40B4-BE49-F238E27FC236}">
              <a16:creationId xmlns:a16="http://schemas.microsoft.com/office/drawing/2014/main" id="{3447B176-4E1D-700E-D61E-710C9D7FD79F}"/>
            </a:ext>
          </a:extLst>
        </cdr:cNvPr>
        <cdr:cNvCxnSpPr/>
      </cdr:nvCxnSpPr>
      <cdr:spPr>
        <a:xfrm xmlns:a="http://schemas.openxmlformats.org/drawingml/2006/main" flipH="1" flipV="1">
          <a:off x="2997706" y="312803"/>
          <a:ext cx="1428" cy="2815702"/>
        </a:xfrm>
        <a:prstGeom xmlns:a="http://schemas.openxmlformats.org/drawingml/2006/main" prst="line">
          <a:avLst/>
        </a:prstGeom>
        <a:ln xmlns:a="http://schemas.openxmlformats.org/drawingml/2006/main" w="9525" cmpd="sng">
          <a:solidFill>
            <a:schemeClr val="tx1"/>
          </a:solidFill>
          <a:prstDash val="solid"/>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0.0559</cdr:x>
      <cdr:y>0.79938</cdr:y>
    </cdr:from>
    <cdr:to>
      <cdr:x>0.94487</cdr:x>
      <cdr:y>0.79938</cdr:y>
    </cdr:to>
    <cdr:cxnSp macro="">
      <cdr:nvCxnSpPr>
        <cdr:cNvPr id="11" name="Straight Connector 10">
          <a:extLst xmlns:a="http://schemas.openxmlformats.org/drawingml/2006/main">
            <a:ext uri="{FF2B5EF4-FFF2-40B4-BE49-F238E27FC236}">
              <a16:creationId xmlns:a16="http://schemas.microsoft.com/office/drawing/2014/main" id="{134D70CA-0B7E-B593-09AA-A481D6506FF6}"/>
            </a:ext>
          </a:extLst>
        </cdr:cNvPr>
        <cdr:cNvCxnSpPr/>
      </cdr:nvCxnSpPr>
      <cdr:spPr>
        <a:xfrm xmlns:a="http://schemas.openxmlformats.org/drawingml/2006/main">
          <a:off x="332887" y="2488125"/>
          <a:ext cx="5293402" cy="0"/>
        </a:xfrm>
        <a:prstGeom xmlns:a="http://schemas.openxmlformats.org/drawingml/2006/main" prst="line">
          <a:avLst/>
        </a:prstGeom>
        <a:ln xmlns:a="http://schemas.openxmlformats.org/drawingml/2006/main" w="9525">
          <a:solidFill>
            <a:schemeClr val="tx1"/>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6</xdr:col>
      <xdr:colOff>89687</xdr:colOff>
      <xdr:row>6</xdr:row>
      <xdr:rowOff>129890</xdr:rowOff>
    </xdr:from>
    <xdr:to>
      <xdr:col>11</xdr:col>
      <xdr:colOff>517677</xdr:colOff>
      <xdr:row>23</xdr:row>
      <xdr:rowOff>125716</xdr:rowOff>
    </xdr:to>
    <xdr:graphicFrame macro="">
      <xdr:nvGraphicFramePr>
        <xdr:cNvPr id="4" name="Chart 3">
          <a:extLst>
            <a:ext uri="{FF2B5EF4-FFF2-40B4-BE49-F238E27FC236}">
              <a16:creationId xmlns:a16="http://schemas.microsoft.com/office/drawing/2014/main" id="{EC0FBA8F-8052-4D9D-B54C-4BBBE1DB02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76627</xdr:colOff>
      <xdr:row>20</xdr:row>
      <xdr:rowOff>134960</xdr:rowOff>
    </xdr:from>
    <xdr:to>
      <xdr:col>5</xdr:col>
      <xdr:colOff>791970</xdr:colOff>
      <xdr:row>20</xdr:row>
      <xdr:rowOff>134960</xdr:rowOff>
    </xdr:to>
    <xdr:cxnSp macro="">
      <xdr:nvCxnSpPr>
        <xdr:cNvPr id="3" name="Straight Connector 2">
          <a:extLst>
            <a:ext uri="{FF2B5EF4-FFF2-40B4-BE49-F238E27FC236}">
              <a16:creationId xmlns:a16="http://schemas.microsoft.com/office/drawing/2014/main" id="{7EF0C816-9316-079B-D506-CED08F90FA27}"/>
            </a:ext>
          </a:extLst>
        </xdr:cNvPr>
        <xdr:cNvCxnSpPr/>
      </xdr:nvCxnSpPr>
      <xdr:spPr>
        <a:xfrm>
          <a:off x="1358496" y="3838138"/>
          <a:ext cx="5308708" cy="0"/>
        </a:xfrm>
        <a:prstGeom prst="line">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1223002</xdr:colOff>
      <xdr:row>11</xdr:row>
      <xdr:rowOff>180300</xdr:rowOff>
    </xdr:from>
    <xdr:to>
      <xdr:col>3</xdr:col>
      <xdr:colOff>1223002</xdr:colOff>
      <xdr:row>24</xdr:row>
      <xdr:rowOff>31230</xdr:rowOff>
    </xdr:to>
    <xdr:cxnSp macro="">
      <xdr:nvCxnSpPr>
        <xdr:cNvPr id="7" name="Straight Connector 6">
          <a:extLst>
            <a:ext uri="{FF2B5EF4-FFF2-40B4-BE49-F238E27FC236}">
              <a16:creationId xmlns:a16="http://schemas.microsoft.com/office/drawing/2014/main" id="{3447B176-4E1D-700E-D61E-710C9D7FD79F}"/>
            </a:ext>
          </a:extLst>
        </xdr:cNvPr>
        <xdr:cNvCxnSpPr/>
      </xdr:nvCxnSpPr>
      <xdr:spPr>
        <a:xfrm flipV="1">
          <a:off x="4584348" y="2217048"/>
          <a:ext cx="0" cy="2257995"/>
        </a:xfrm>
        <a:prstGeom prst="line">
          <a:avLst/>
        </a:prstGeom>
        <a:ln w="15875">
          <a:solidFill>
            <a:schemeClr val="tx1"/>
          </a:solidFill>
          <a:prstDash val="dash"/>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13</xdr:col>
      <xdr:colOff>0</xdr:colOff>
      <xdr:row>7</xdr:row>
      <xdr:rowOff>0</xdr:rowOff>
    </xdr:from>
    <xdr:to>
      <xdr:col>18</xdr:col>
      <xdr:colOff>730788</xdr:colOff>
      <xdr:row>23</xdr:row>
      <xdr:rowOff>180553</xdr:rowOff>
    </xdr:to>
    <xdr:graphicFrame macro="">
      <xdr:nvGraphicFramePr>
        <xdr:cNvPr id="12" name="Chart 11">
          <a:extLst>
            <a:ext uri="{FF2B5EF4-FFF2-40B4-BE49-F238E27FC236}">
              <a16:creationId xmlns:a16="http://schemas.microsoft.com/office/drawing/2014/main" id="{CC859C51-86A9-433E-9F0E-219CE0726B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0.32051</cdr:x>
      <cdr:y>0.14815</cdr:y>
    </cdr:to>
    <cdr:sp macro="" textlink="">
      <cdr:nvSpPr>
        <cdr:cNvPr id="2" name="TextBox 1">
          <a:extLst xmlns:a="http://schemas.openxmlformats.org/drawingml/2006/main">
            <a:ext uri="{FF2B5EF4-FFF2-40B4-BE49-F238E27FC236}">
              <a16:creationId xmlns:a16="http://schemas.microsoft.com/office/drawing/2014/main" id="{B89B7CD0-6577-1F2B-1665-588363E793F7}"/>
            </a:ext>
          </a:extLst>
        </cdr:cNvPr>
        <cdr:cNvSpPr txBox="1"/>
      </cdr:nvSpPr>
      <cdr:spPr>
        <a:xfrm xmlns:a="http://schemas.openxmlformats.org/drawingml/2006/main">
          <a:off x="0" y="0"/>
          <a:ext cx="1904983" cy="406405"/>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kern="1200">
              <a:latin typeface="Calibri" panose="020F0502020204030204" pitchFamily="34" charset="0"/>
            </a:rPr>
            <a:t>Percent change</a:t>
          </a:r>
        </a:p>
      </cdr:txBody>
    </cdr:sp>
  </cdr:relSizeAnchor>
  <cdr:relSizeAnchor xmlns:cdr="http://schemas.openxmlformats.org/drawingml/2006/chartDrawing">
    <cdr:from>
      <cdr:x>0.67949</cdr:x>
      <cdr:y>0</cdr:y>
    </cdr:from>
    <cdr:to>
      <cdr:x>1</cdr:x>
      <cdr:y>0.14815</cdr:y>
    </cdr:to>
    <cdr:sp macro="" textlink="">
      <cdr:nvSpPr>
        <cdr:cNvPr id="3" name="TextBox 2">
          <a:extLst xmlns:a="http://schemas.openxmlformats.org/drawingml/2006/main">
            <a:ext uri="{FF2B5EF4-FFF2-40B4-BE49-F238E27FC236}">
              <a16:creationId xmlns:a16="http://schemas.microsoft.com/office/drawing/2014/main" id="{09A228AE-02B5-3753-CF99-98D2230474FE}"/>
            </a:ext>
          </a:extLst>
        </cdr:cNvPr>
        <cdr:cNvSpPr txBox="1"/>
      </cdr:nvSpPr>
      <cdr:spPr>
        <a:xfrm xmlns:a="http://schemas.openxmlformats.org/drawingml/2006/main">
          <a:off x="4038617" y="0"/>
          <a:ext cx="1904983" cy="406405"/>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r>
            <a:rPr lang="en-US" sz="1100" kern="1200">
              <a:latin typeface="Calibri" panose="020F0502020204030204" pitchFamily="34" charset="0"/>
            </a:rPr>
            <a:t>Percent change</a:t>
          </a:r>
        </a:p>
      </cdr:txBody>
    </cdr:sp>
  </cdr:relSizeAnchor>
  <cdr:relSizeAnchor xmlns:cdr="http://schemas.openxmlformats.org/drawingml/2006/chartDrawing">
    <cdr:from>
      <cdr:x>0.49611</cdr:x>
      <cdr:y>0.09974</cdr:y>
    </cdr:from>
    <cdr:to>
      <cdr:x>0.49635</cdr:x>
      <cdr:y>0.99755</cdr:y>
    </cdr:to>
    <cdr:cxnSp macro="">
      <cdr:nvCxnSpPr>
        <cdr:cNvPr id="4" name="Straight Connector 3">
          <a:extLst xmlns:a="http://schemas.openxmlformats.org/drawingml/2006/main">
            <a:ext uri="{FF2B5EF4-FFF2-40B4-BE49-F238E27FC236}">
              <a16:creationId xmlns:a16="http://schemas.microsoft.com/office/drawing/2014/main" id="{3447B176-4E1D-700E-D61E-710C9D7FD79F}"/>
            </a:ext>
          </a:extLst>
        </cdr:cNvPr>
        <cdr:cNvCxnSpPr/>
      </cdr:nvCxnSpPr>
      <cdr:spPr>
        <a:xfrm xmlns:a="http://schemas.openxmlformats.org/drawingml/2006/main" flipH="1" flipV="1">
          <a:off x="2954329" y="309684"/>
          <a:ext cx="1444" cy="2787482"/>
        </a:xfrm>
        <a:prstGeom xmlns:a="http://schemas.openxmlformats.org/drawingml/2006/main" prst="line">
          <a:avLst/>
        </a:prstGeom>
        <a:ln xmlns:a="http://schemas.openxmlformats.org/drawingml/2006/main" w="9525" cmpd="sng">
          <a:solidFill>
            <a:schemeClr val="tx1"/>
          </a:solidFill>
          <a:prstDash val="solid"/>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0.0559</cdr:x>
      <cdr:y>0.79938</cdr:y>
    </cdr:from>
    <cdr:to>
      <cdr:x>0.94487</cdr:x>
      <cdr:y>0.79938</cdr:y>
    </cdr:to>
    <cdr:cxnSp macro="">
      <cdr:nvCxnSpPr>
        <cdr:cNvPr id="11" name="Straight Connector 10">
          <a:extLst xmlns:a="http://schemas.openxmlformats.org/drawingml/2006/main">
            <a:ext uri="{FF2B5EF4-FFF2-40B4-BE49-F238E27FC236}">
              <a16:creationId xmlns:a16="http://schemas.microsoft.com/office/drawing/2014/main" id="{134D70CA-0B7E-B593-09AA-A481D6506FF6}"/>
            </a:ext>
          </a:extLst>
        </cdr:cNvPr>
        <cdr:cNvCxnSpPr/>
      </cdr:nvCxnSpPr>
      <cdr:spPr>
        <a:xfrm xmlns:a="http://schemas.openxmlformats.org/drawingml/2006/main">
          <a:off x="332887" y="2488125"/>
          <a:ext cx="5293402" cy="0"/>
        </a:xfrm>
        <a:prstGeom xmlns:a="http://schemas.openxmlformats.org/drawingml/2006/main" prst="line">
          <a:avLst/>
        </a:prstGeom>
        <a:ln xmlns:a="http://schemas.openxmlformats.org/drawingml/2006/main" w="9525">
          <a:solidFill>
            <a:schemeClr val="tx1"/>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drawings/drawing5.xml><?xml version="1.0" encoding="utf-8"?>
<c:userShapes xmlns:c="http://schemas.openxmlformats.org/drawingml/2006/chart">
  <cdr:relSizeAnchor xmlns:cdr="http://schemas.openxmlformats.org/drawingml/2006/chartDrawing">
    <cdr:from>
      <cdr:x>0</cdr:x>
      <cdr:y>0</cdr:y>
    </cdr:from>
    <cdr:to>
      <cdr:x>0.32051</cdr:x>
      <cdr:y>0.14815</cdr:y>
    </cdr:to>
    <cdr:sp macro="" textlink="">
      <cdr:nvSpPr>
        <cdr:cNvPr id="2" name="TextBox 1">
          <a:extLst xmlns:a="http://schemas.openxmlformats.org/drawingml/2006/main">
            <a:ext uri="{FF2B5EF4-FFF2-40B4-BE49-F238E27FC236}">
              <a16:creationId xmlns:a16="http://schemas.microsoft.com/office/drawing/2014/main" id="{B89B7CD0-6577-1F2B-1665-588363E793F7}"/>
            </a:ext>
          </a:extLst>
        </cdr:cNvPr>
        <cdr:cNvSpPr txBox="1"/>
      </cdr:nvSpPr>
      <cdr:spPr>
        <a:xfrm xmlns:a="http://schemas.openxmlformats.org/drawingml/2006/main">
          <a:off x="0" y="0"/>
          <a:ext cx="1904983" cy="406405"/>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kern="1200">
              <a:latin typeface="Calibri" panose="020F0502020204030204" pitchFamily="34" charset="0"/>
            </a:rPr>
            <a:t>Percent change</a:t>
          </a:r>
        </a:p>
      </cdr:txBody>
    </cdr:sp>
  </cdr:relSizeAnchor>
  <cdr:relSizeAnchor xmlns:cdr="http://schemas.openxmlformats.org/drawingml/2006/chartDrawing">
    <cdr:from>
      <cdr:x>0.67949</cdr:x>
      <cdr:y>0</cdr:y>
    </cdr:from>
    <cdr:to>
      <cdr:x>1</cdr:x>
      <cdr:y>0.14815</cdr:y>
    </cdr:to>
    <cdr:sp macro="" textlink="">
      <cdr:nvSpPr>
        <cdr:cNvPr id="3" name="TextBox 2">
          <a:extLst xmlns:a="http://schemas.openxmlformats.org/drawingml/2006/main">
            <a:ext uri="{FF2B5EF4-FFF2-40B4-BE49-F238E27FC236}">
              <a16:creationId xmlns:a16="http://schemas.microsoft.com/office/drawing/2014/main" id="{09A228AE-02B5-3753-CF99-98D2230474FE}"/>
            </a:ext>
          </a:extLst>
        </cdr:cNvPr>
        <cdr:cNvSpPr txBox="1"/>
      </cdr:nvSpPr>
      <cdr:spPr>
        <a:xfrm xmlns:a="http://schemas.openxmlformats.org/drawingml/2006/main">
          <a:off x="4038617" y="0"/>
          <a:ext cx="1904983" cy="406405"/>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r>
            <a:rPr lang="en-US" sz="1100" kern="1200">
              <a:latin typeface="Calibri" panose="020F0502020204030204" pitchFamily="34" charset="0"/>
            </a:rPr>
            <a:t>Percent change</a:t>
          </a:r>
        </a:p>
      </cdr:txBody>
    </cdr:sp>
  </cdr:relSizeAnchor>
  <cdr:relSizeAnchor xmlns:cdr="http://schemas.openxmlformats.org/drawingml/2006/chartDrawing">
    <cdr:from>
      <cdr:x>0.49611</cdr:x>
      <cdr:y>0.09974</cdr:y>
    </cdr:from>
    <cdr:to>
      <cdr:x>0.49635</cdr:x>
      <cdr:y>0.99755</cdr:y>
    </cdr:to>
    <cdr:cxnSp macro="">
      <cdr:nvCxnSpPr>
        <cdr:cNvPr id="4" name="Straight Connector 3">
          <a:extLst xmlns:a="http://schemas.openxmlformats.org/drawingml/2006/main">
            <a:ext uri="{FF2B5EF4-FFF2-40B4-BE49-F238E27FC236}">
              <a16:creationId xmlns:a16="http://schemas.microsoft.com/office/drawing/2014/main" id="{3447B176-4E1D-700E-D61E-710C9D7FD79F}"/>
            </a:ext>
          </a:extLst>
        </cdr:cNvPr>
        <cdr:cNvCxnSpPr/>
      </cdr:nvCxnSpPr>
      <cdr:spPr>
        <a:xfrm xmlns:a="http://schemas.openxmlformats.org/drawingml/2006/main" flipH="1" flipV="1">
          <a:off x="2954329" y="309684"/>
          <a:ext cx="1444" cy="2787482"/>
        </a:xfrm>
        <a:prstGeom xmlns:a="http://schemas.openxmlformats.org/drawingml/2006/main" prst="line">
          <a:avLst/>
        </a:prstGeom>
        <a:ln xmlns:a="http://schemas.openxmlformats.org/drawingml/2006/main" w="9525" cmpd="sng">
          <a:solidFill>
            <a:schemeClr val="tx1"/>
          </a:solidFill>
          <a:prstDash val="solid"/>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0.0559</cdr:x>
      <cdr:y>0.79938</cdr:y>
    </cdr:from>
    <cdr:to>
      <cdr:x>0.94487</cdr:x>
      <cdr:y>0.79938</cdr:y>
    </cdr:to>
    <cdr:cxnSp macro="">
      <cdr:nvCxnSpPr>
        <cdr:cNvPr id="11" name="Straight Connector 10">
          <a:extLst xmlns:a="http://schemas.openxmlformats.org/drawingml/2006/main">
            <a:ext uri="{FF2B5EF4-FFF2-40B4-BE49-F238E27FC236}">
              <a16:creationId xmlns:a16="http://schemas.microsoft.com/office/drawing/2014/main" id="{134D70CA-0B7E-B593-09AA-A481D6506FF6}"/>
            </a:ext>
          </a:extLst>
        </cdr:cNvPr>
        <cdr:cNvCxnSpPr/>
      </cdr:nvCxnSpPr>
      <cdr:spPr>
        <a:xfrm xmlns:a="http://schemas.openxmlformats.org/drawingml/2006/main">
          <a:off x="332887" y="2488125"/>
          <a:ext cx="5293402" cy="0"/>
        </a:xfrm>
        <a:prstGeom xmlns:a="http://schemas.openxmlformats.org/drawingml/2006/main" prst="line">
          <a:avLst/>
        </a:prstGeom>
        <a:ln xmlns:a="http://schemas.openxmlformats.org/drawingml/2006/main" w="9525">
          <a:solidFill>
            <a:schemeClr val="tx1"/>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rgbClr val="000000"/>
      </a:dk1>
      <a:lt1>
        <a:srgbClr val="FFFFFF"/>
      </a:lt1>
      <a:dk2>
        <a:srgbClr val="414042"/>
      </a:dk2>
      <a:lt2>
        <a:srgbClr val="FFFFFF"/>
      </a:lt2>
      <a:accent1>
        <a:srgbClr val="117FA8"/>
      </a:accent1>
      <a:accent2>
        <a:srgbClr val="610390"/>
      </a:accent2>
      <a:accent3>
        <a:srgbClr val="25854E"/>
      </a:accent3>
      <a:accent4>
        <a:srgbClr val="034B6B"/>
      </a:accent4>
      <a:accent5>
        <a:srgbClr val="A54DD9"/>
      </a:accent5>
      <a:accent6>
        <a:srgbClr val="004522"/>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206B9-6C45-4EFF-B30D-A4E61835E763}">
  <dimension ref="A1:Q13"/>
  <sheetViews>
    <sheetView topLeftCell="G1" zoomScale="99" zoomScaleNormal="99" workbookViewId="0">
      <selection activeCell="AA1" sqref="AA1:AA1048576"/>
    </sheetView>
  </sheetViews>
  <sheetFormatPr defaultRowHeight="14.4" x14ac:dyDescent="0.3"/>
  <cols>
    <col min="1" max="1" width="18.21875" customWidth="1"/>
    <col min="2" max="2" width="12.21875" customWidth="1"/>
    <col min="3" max="3" width="17.5546875" customWidth="1"/>
    <col min="4" max="4" width="21" customWidth="1"/>
    <col min="5" max="5" width="14.77734375" customWidth="1"/>
    <col min="6" max="6" width="11.44140625" customWidth="1"/>
    <col min="7" max="7" width="13.44140625" customWidth="1"/>
    <col min="8" max="8" width="13.77734375" customWidth="1"/>
    <col min="9" max="10" width="16.5546875" customWidth="1"/>
    <col min="11" max="11" width="18.77734375" customWidth="1"/>
    <col min="13" max="13" width="12.77734375" customWidth="1"/>
    <col min="14" max="14" width="13.77734375" customWidth="1"/>
    <col min="15" max="15" width="18.77734375" customWidth="1"/>
    <col min="16" max="16" width="17.5546875" customWidth="1"/>
    <col min="17" max="17" width="15.77734375" customWidth="1"/>
    <col min="19" max="19" width="10.77734375" customWidth="1"/>
  </cols>
  <sheetData>
    <row r="1" spans="1:17" x14ac:dyDescent="0.3">
      <c r="B1" s="7" t="s">
        <v>0</v>
      </c>
      <c r="C1" s="7"/>
      <c r="D1" s="7"/>
      <c r="E1" s="7"/>
      <c r="H1" s="7" t="s">
        <v>1</v>
      </c>
      <c r="I1" s="7"/>
      <c r="J1" s="7"/>
      <c r="K1" s="7"/>
      <c r="N1" s="7" t="s">
        <v>2</v>
      </c>
      <c r="O1" s="7"/>
      <c r="P1" s="7"/>
      <c r="Q1" s="7"/>
    </row>
    <row r="2" spans="1:17" x14ac:dyDescent="0.3">
      <c r="A2" s="1"/>
      <c r="B2" t="s">
        <v>3</v>
      </c>
      <c r="C2" t="s">
        <v>4</v>
      </c>
      <c r="D2" t="s">
        <v>5</v>
      </c>
      <c r="E2" t="s">
        <v>6</v>
      </c>
      <c r="G2" s="1"/>
      <c r="H2" t="s">
        <v>3</v>
      </c>
      <c r="I2" t="s">
        <v>4</v>
      </c>
      <c r="J2" t="s">
        <v>5</v>
      </c>
      <c r="K2" t="s">
        <v>6</v>
      </c>
      <c r="M2" s="1"/>
      <c r="N2" t="s">
        <v>3</v>
      </c>
      <c r="O2" t="s">
        <v>4</v>
      </c>
      <c r="P2" t="s">
        <v>5</v>
      </c>
      <c r="Q2" t="s">
        <v>6</v>
      </c>
    </row>
    <row r="3" spans="1:17" x14ac:dyDescent="0.3">
      <c r="A3" s="1">
        <v>39705</v>
      </c>
      <c r="B3">
        <v>97.095738244100716</v>
      </c>
      <c r="C3">
        <v>88.171058508262604</v>
      </c>
      <c r="D3">
        <v>3.74</v>
      </c>
      <c r="E3">
        <v>8.5399999999999991</v>
      </c>
      <c r="G3" s="1">
        <v>43880</v>
      </c>
      <c r="H3">
        <v>262.66735963510553</v>
      </c>
      <c r="I3">
        <v>111.32760160786064</v>
      </c>
      <c r="J3">
        <v>1.56</v>
      </c>
      <c r="K3">
        <v>3.57</v>
      </c>
      <c r="M3" s="1">
        <v>45748</v>
      </c>
      <c r="N3">
        <v>436.96340195789435</v>
      </c>
      <c r="O3">
        <v>116.41357748995087</v>
      </c>
      <c r="P3">
        <v>4.17</v>
      </c>
      <c r="Q3">
        <v>3.5</v>
      </c>
    </row>
    <row r="4" spans="1:17" x14ac:dyDescent="0.3">
      <c r="A4" s="1">
        <v>39717</v>
      </c>
      <c r="B4">
        <v>94.094512620816971</v>
      </c>
      <c r="C4">
        <v>85.923403305046889</v>
      </c>
      <c r="D4">
        <v>3.85</v>
      </c>
      <c r="E4">
        <v>10.25</v>
      </c>
      <c r="G4" s="1">
        <v>43895</v>
      </c>
      <c r="H4">
        <v>234.57033371084597</v>
      </c>
      <c r="I4" s="1">
        <v>108.10629745422064</v>
      </c>
      <c r="J4">
        <v>0.92</v>
      </c>
      <c r="K4">
        <v>5.05</v>
      </c>
      <c r="M4" s="1">
        <v>45763</v>
      </c>
      <c r="N4">
        <v>409.24182012814742</v>
      </c>
      <c r="O4">
        <v>110.96471639124609</v>
      </c>
      <c r="P4">
        <v>4.29</v>
      </c>
      <c r="Q4">
        <v>4.16</v>
      </c>
    </row>
    <row r="5" spans="1:17" x14ac:dyDescent="0.3">
      <c r="I5" s="1"/>
    </row>
    <row r="6" spans="1:17" x14ac:dyDescent="0.3">
      <c r="B6" s="7" t="s">
        <v>7</v>
      </c>
      <c r="C6" s="7"/>
      <c r="D6" s="7"/>
      <c r="E6" s="7"/>
      <c r="I6" s="1"/>
    </row>
    <row r="7" spans="1:17" x14ac:dyDescent="0.3">
      <c r="B7" t="s">
        <v>8</v>
      </c>
      <c r="C7" t="s">
        <v>11</v>
      </c>
      <c r="D7" t="s">
        <v>9</v>
      </c>
      <c r="E7" t="s">
        <v>10</v>
      </c>
      <c r="I7" s="1"/>
    </row>
    <row r="8" spans="1:17" x14ac:dyDescent="0.3">
      <c r="A8" t="s">
        <v>14</v>
      </c>
      <c r="B8">
        <v>-3.0909962451066599</v>
      </c>
      <c r="C8">
        <v>20.023419203747086</v>
      </c>
      <c r="D8" t="e">
        <f>NA()</f>
        <v>#N/A</v>
      </c>
      <c r="E8" t="e">
        <f>NA()</f>
        <v>#N/A</v>
      </c>
      <c r="I8" s="1"/>
    </row>
    <row r="9" spans="1:17" x14ac:dyDescent="0.3">
      <c r="A9" t="s">
        <v>13</v>
      </c>
      <c r="B9">
        <v>-10.696809060437362</v>
      </c>
      <c r="C9">
        <v>41.456582633053223</v>
      </c>
      <c r="D9" t="e">
        <f>NA()</f>
        <v>#N/A</v>
      </c>
      <c r="E9" t="e">
        <f>NA()</f>
        <v>#N/A</v>
      </c>
      <c r="I9" s="1"/>
    </row>
    <row r="10" spans="1:17" x14ac:dyDescent="0.3">
      <c r="A10" s="2" t="s">
        <v>12</v>
      </c>
      <c r="B10">
        <v>-6.970059795766864</v>
      </c>
      <c r="C10">
        <v>18.857142857142861</v>
      </c>
      <c r="D10" t="e">
        <f>NA()</f>
        <v>#N/A</v>
      </c>
      <c r="E10" t="e">
        <f>NA()</f>
        <v>#N/A</v>
      </c>
      <c r="I10" s="1"/>
    </row>
    <row r="11" spans="1:17" x14ac:dyDescent="0.3">
      <c r="A11" t="s">
        <v>14</v>
      </c>
      <c r="B11" t="e">
        <f>NA()</f>
        <v>#N/A</v>
      </c>
      <c r="C11" t="e">
        <f>NA()</f>
        <v>#N/A</v>
      </c>
      <c r="D11">
        <v>-2.54919838918015</v>
      </c>
      <c r="E11">
        <v>2.941176470588232</v>
      </c>
      <c r="I11" s="1"/>
    </row>
    <row r="12" spans="1:17" x14ac:dyDescent="0.3">
      <c r="A12" t="s">
        <v>13</v>
      </c>
      <c r="B12" t="e">
        <f>NA()</f>
        <v>#N/A</v>
      </c>
      <c r="C12" t="e">
        <f>NA()</f>
        <v>#N/A</v>
      </c>
      <c r="D12">
        <v>-2.8935359309964288</v>
      </c>
      <c r="E12">
        <v>-41.025641025641022</v>
      </c>
      <c r="I12" s="1"/>
    </row>
    <row r="13" spans="1:17" x14ac:dyDescent="0.3">
      <c r="A13" s="2" t="s">
        <v>12</v>
      </c>
      <c r="B13" t="e">
        <f>NA()</f>
        <v>#N/A</v>
      </c>
      <c r="C13" t="e">
        <f>NA()</f>
        <v>#N/A</v>
      </c>
      <c r="D13">
        <v>-4.6806061768655312</v>
      </c>
      <c r="E13">
        <v>2.8776978417266212</v>
      </c>
    </row>
  </sheetData>
  <mergeCells count="4">
    <mergeCell ref="B1:E1"/>
    <mergeCell ref="H1:K1"/>
    <mergeCell ref="N1:Q1"/>
    <mergeCell ref="B6:E6"/>
  </mergeCells>
  <pageMargins left="0.7" right="0.7" top="0.75" bottom="0.75" header="0.3" footer="0.3"/>
  <pageSetup orientation="portrait" verticalDpi="0" r:id="rId1"/>
  <headerFooter>
    <oddHeader>&amp;L&amp;"Calibri"&amp;11&amp;K000000 NONCONFIDENTIAL // FRSONLY&amp;1#_x000D_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317AB-3DD6-4141-9D24-FBE35415858D}">
  <dimension ref="A1:Q13"/>
  <sheetViews>
    <sheetView zoomScale="99" zoomScaleNormal="99" workbookViewId="0">
      <selection activeCell="L27" sqref="L27"/>
    </sheetView>
  </sheetViews>
  <sheetFormatPr defaultRowHeight="14.4" x14ac:dyDescent="0.3"/>
  <cols>
    <col min="1" max="1" width="18.21875" customWidth="1"/>
    <col min="2" max="2" width="12.21875" customWidth="1"/>
    <col min="3" max="3" width="17.5546875" customWidth="1"/>
    <col min="4" max="4" width="21" customWidth="1"/>
    <col min="5" max="5" width="14.77734375" customWidth="1"/>
    <col min="6" max="6" width="11.44140625" customWidth="1"/>
    <col min="7" max="7" width="13.44140625" customWidth="1"/>
    <col min="8" max="8" width="13.77734375" customWidth="1"/>
    <col min="9" max="10" width="16.5546875" customWidth="1"/>
    <col min="11" max="11" width="18.77734375" customWidth="1"/>
    <col min="13" max="13" width="12.77734375" customWidth="1"/>
    <col min="14" max="14" width="13.77734375" customWidth="1"/>
    <col min="15" max="15" width="18.77734375" customWidth="1"/>
    <col min="16" max="16" width="17.5546875" customWidth="1"/>
    <col min="17" max="17" width="15.77734375" customWidth="1"/>
    <col min="19" max="19" width="10.77734375" customWidth="1"/>
  </cols>
  <sheetData>
    <row r="1" spans="1:17" x14ac:dyDescent="0.3">
      <c r="B1" s="7" t="s">
        <v>0</v>
      </c>
      <c r="C1" s="7"/>
      <c r="D1" s="7"/>
      <c r="E1" s="7"/>
      <c r="H1" s="7" t="s">
        <v>1</v>
      </c>
      <c r="I1" s="7"/>
      <c r="J1" s="7"/>
      <c r="K1" s="7"/>
      <c r="N1" s="7" t="s">
        <v>2</v>
      </c>
      <c r="O1" s="7"/>
      <c r="P1" s="7"/>
      <c r="Q1" s="7"/>
    </row>
    <row r="2" spans="1:17" x14ac:dyDescent="0.3">
      <c r="A2" s="1"/>
      <c r="B2" t="s">
        <v>3</v>
      </c>
      <c r="C2" t="s">
        <v>4</v>
      </c>
      <c r="D2" t="s">
        <v>5</v>
      </c>
      <c r="E2" t="s">
        <v>6</v>
      </c>
      <c r="G2" s="1"/>
      <c r="H2" t="s">
        <v>3</v>
      </c>
      <c r="I2" t="s">
        <v>4</v>
      </c>
      <c r="J2" t="s">
        <v>5</v>
      </c>
      <c r="K2" t="s">
        <v>6</v>
      </c>
      <c r="M2" s="1"/>
      <c r="N2" t="s">
        <v>3</v>
      </c>
      <c r="O2" t="s">
        <v>4</v>
      </c>
      <c r="P2" t="s">
        <v>5</v>
      </c>
      <c r="Q2" t="s">
        <v>6</v>
      </c>
    </row>
    <row r="3" spans="1:17" x14ac:dyDescent="0.3">
      <c r="A3" s="1">
        <v>39705</v>
      </c>
      <c r="B3">
        <v>97.095738244100716</v>
      </c>
      <c r="C3">
        <v>88.171058508262604</v>
      </c>
      <c r="D3">
        <v>3.74</v>
      </c>
      <c r="E3">
        <v>8.5399999999999991</v>
      </c>
      <c r="G3" s="1">
        <v>43880</v>
      </c>
      <c r="H3">
        <v>262.66735963510553</v>
      </c>
      <c r="I3">
        <v>111.32760160786064</v>
      </c>
      <c r="J3">
        <v>1.56</v>
      </c>
      <c r="K3">
        <v>3.57</v>
      </c>
      <c r="M3" s="1">
        <v>45748</v>
      </c>
      <c r="N3">
        <v>436.96340195789435</v>
      </c>
      <c r="O3">
        <v>116.41357748995087</v>
      </c>
      <c r="P3">
        <v>4.17</v>
      </c>
      <c r="Q3">
        <v>3.5</v>
      </c>
    </row>
    <row r="4" spans="1:17" x14ac:dyDescent="0.3">
      <c r="A4" s="1">
        <v>39717</v>
      </c>
      <c r="B4">
        <v>94.094512620816971</v>
      </c>
      <c r="C4">
        <v>85.923403305046889</v>
      </c>
      <c r="D4">
        <v>3.85</v>
      </c>
      <c r="E4">
        <v>10.25</v>
      </c>
      <c r="G4" s="1">
        <v>43895</v>
      </c>
      <c r="H4">
        <v>234.57033371084597</v>
      </c>
      <c r="I4" s="1">
        <v>108.10629745422064</v>
      </c>
      <c r="J4">
        <v>0.92</v>
      </c>
      <c r="K4">
        <v>5.05</v>
      </c>
      <c r="M4" s="1">
        <v>45763</v>
      </c>
      <c r="N4">
        <v>409.24182012814742</v>
      </c>
      <c r="O4">
        <v>110.96471639124609</v>
      </c>
      <c r="P4">
        <v>4.29</v>
      </c>
      <c r="Q4">
        <v>4.16</v>
      </c>
    </row>
    <row r="5" spans="1:17" x14ac:dyDescent="0.3">
      <c r="I5" s="1"/>
    </row>
    <row r="6" spans="1:17" x14ac:dyDescent="0.3">
      <c r="B6" s="7" t="s">
        <v>7</v>
      </c>
      <c r="C6" s="7"/>
      <c r="D6" s="7"/>
      <c r="E6" s="7"/>
      <c r="I6" s="1"/>
    </row>
    <row r="7" spans="1:17" x14ac:dyDescent="0.3">
      <c r="B7" t="s">
        <v>8</v>
      </c>
      <c r="C7" t="s">
        <v>11</v>
      </c>
      <c r="D7" t="s">
        <v>9</v>
      </c>
      <c r="E7" t="s">
        <v>10</v>
      </c>
      <c r="I7" s="1"/>
    </row>
    <row r="8" spans="1:17" x14ac:dyDescent="0.3">
      <c r="A8" s="2" t="s">
        <v>12</v>
      </c>
      <c r="B8">
        <v>-6.970059795766864</v>
      </c>
      <c r="C8">
        <v>18.857142857142861</v>
      </c>
      <c r="D8" t="e">
        <f>NA()</f>
        <v>#N/A</v>
      </c>
      <c r="E8" t="e">
        <f>NA()</f>
        <v>#N/A</v>
      </c>
      <c r="I8" s="1"/>
    </row>
    <row r="9" spans="1:17" x14ac:dyDescent="0.3">
      <c r="A9" t="s">
        <v>13</v>
      </c>
      <c r="B9">
        <v>-10.696809060437362</v>
      </c>
      <c r="C9">
        <v>41.456582633053223</v>
      </c>
      <c r="D9" t="e">
        <f>NA()</f>
        <v>#N/A</v>
      </c>
      <c r="E9" t="e">
        <f>NA()</f>
        <v>#N/A</v>
      </c>
      <c r="I9" s="1"/>
    </row>
    <row r="10" spans="1:17" x14ac:dyDescent="0.3">
      <c r="A10" t="s">
        <v>14</v>
      </c>
      <c r="B10">
        <v>-3.0909962451066599</v>
      </c>
      <c r="C10">
        <v>20.023419203747086</v>
      </c>
      <c r="D10" t="e">
        <f>NA()</f>
        <v>#N/A</v>
      </c>
      <c r="E10" t="e">
        <f>NA()</f>
        <v>#N/A</v>
      </c>
      <c r="I10" s="1"/>
    </row>
    <row r="11" spans="1:17" x14ac:dyDescent="0.3">
      <c r="A11" s="2" t="s">
        <v>12</v>
      </c>
      <c r="B11" t="e">
        <f>NA()</f>
        <v>#N/A</v>
      </c>
      <c r="C11" t="e">
        <f>NA()</f>
        <v>#N/A</v>
      </c>
      <c r="D11">
        <v>-4.6806061768655312</v>
      </c>
      <c r="E11">
        <v>2.8776978417266212</v>
      </c>
    </row>
    <row r="12" spans="1:17" x14ac:dyDescent="0.3">
      <c r="A12" t="s">
        <v>13</v>
      </c>
      <c r="B12" t="e">
        <f>NA()</f>
        <v>#N/A</v>
      </c>
      <c r="C12" t="e">
        <f>NA()</f>
        <v>#N/A</v>
      </c>
      <c r="D12">
        <v>-2.8935359309964288</v>
      </c>
      <c r="E12">
        <v>-41.025641025641022</v>
      </c>
      <c r="I12" s="1"/>
    </row>
    <row r="13" spans="1:17" x14ac:dyDescent="0.3">
      <c r="A13" t="s">
        <v>14</v>
      </c>
      <c r="B13" t="e">
        <f>NA()</f>
        <v>#N/A</v>
      </c>
      <c r="C13" t="e">
        <f>NA()</f>
        <v>#N/A</v>
      </c>
      <c r="D13">
        <v>-2.54919838918015</v>
      </c>
      <c r="E13">
        <v>2.941176470588232</v>
      </c>
      <c r="I13" s="1"/>
    </row>
  </sheetData>
  <mergeCells count="4">
    <mergeCell ref="B6:E6"/>
    <mergeCell ref="B1:E1"/>
    <mergeCell ref="H1:K1"/>
    <mergeCell ref="N1:Q1"/>
  </mergeCells>
  <pageMargins left="0.7" right="0.7" top="0.75" bottom="0.75" header="0.3" footer="0.3"/>
  <pageSetup orientation="portrait" verticalDpi="0" r:id="rId1"/>
  <headerFooter>
    <oddHeader>&amp;L&amp;"Calibri"&amp;11&amp;K000000 NONCONFIDENTIAL // FRSONLY&amp;1#_x000D_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DE4A0-CF5C-48FA-9A3A-844D953E7A30}">
  <dimension ref="A1:B2"/>
  <sheetViews>
    <sheetView tabSelected="1" workbookViewId="0"/>
  </sheetViews>
  <sheetFormatPr defaultRowHeight="14.4" x14ac:dyDescent="0.3"/>
  <cols>
    <col min="1" max="1" width="41.33203125" customWidth="1"/>
  </cols>
  <sheetData>
    <row r="1" spans="1:2" ht="202.8" x14ac:dyDescent="0.3">
      <c r="A1" s="4" t="s">
        <v>20</v>
      </c>
    </row>
    <row r="2" spans="1:2" ht="15.6" x14ac:dyDescent="0.3">
      <c r="B2" s="3"/>
    </row>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22AC2-2E74-4F3B-879B-37C2E5FF7CE3}">
  <dimension ref="A1:A4"/>
  <sheetViews>
    <sheetView workbookViewId="0">
      <selection sqref="A1:XFD1048576"/>
    </sheetView>
  </sheetViews>
  <sheetFormatPr defaultRowHeight="15.6" x14ac:dyDescent="0.3"/>
  <cols>
    <col min="1" max="1" width="71.109375" style="4" customWidth="1"/>
    <col min="2" max="16384" width="8.88671875" style="8"/>
  </cols>
  <sheetData>
    <row r="1" spans="1:1" ht="46.8" x14ac:dyDescent="0.3">
      <c r="A1" s="4" t="s">
        <v>16</v>
      </c>
    </row>
    <row r="2" spans="1:1" ht="46.8" x14ac:dyDescent="0.3">
      <c r="A2" s="4" t="s">
        <v>17</v>
      </c>
    </row>
    <row r="3" spans="1:1" ht="46.8" x14ac:dyDescent="0.3">
      <c r="A3" s="4" t="s">
        <v>18</v>
      </c>
    </row>
    <row r="4" spans="1:1" ht="62.4" x14ac:dyDescent="0.3">
      <c r="A4" s="4" t="s">
        <v>19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6C8FF-6CDB-42AC-8F76-08A9CA84B22D}">
  <dimension ref="A1"/>
  <sheetViews>
    <sheetView workbookViewId="0"/>
  </sheetViews>
  <sheetFormatPr defaultRowHeight="14.4" x14ac:dyDescent="0.3"/>
  <cols>
    <col min="1" max="1" width="59.6640625" style="6" customWidth="1"/>
    <col min="2" max="16384" width="8.88671875" style="6"/>
  </cols>
  <sheetData>
    <row r="1" spans="1:1" ht="409.6" x14ac:dyDescent="0.3">
      <c r="A1" s="5"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clean_data</vt:lpstr>
      <vt:lpstr>clean_data (2)</vt:lpstr>
      <vt:lpstr>citation-instructions</vt:lpstr>
      <vt:lpstr>data-references</vt:lpstr>
      <vt:lpstr>license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Jacobs, Joshua A</dc:creator>
  <cp:keywords/>
  <dc:description/>
  <cp:lastModifiedBy>Lillard, Kira M</cp:lastModifiedBy>
  <cp:revision/>
  <dcterms:created xsi:type="dcterms:W3CDTF">2025-05-13T18:08:19Z</dcterms:created>
  <dcterms:modified xsi:type="dcterms:W3CDTF">2025-05-19T21:33:04Z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{A467504D-ACE3-4290-A93A-D8A9F7DD6DAE}</vt:lpwstr>
  </property>
  <property fmtid="{D5CDD505-2E9C-101B-9397-08002B2CF9AE}" pid="3" name="MSIP_Label_dd35ee93-e0d0-47c5-8f73-0e773bb6d984_Enabled">
    <vt:lpwstr>true</vt:lpwstr>
  </property>
  <property fmtid="{D5CDD505-2E9C-101B-9397-08002B2CF9AE}" pid="4" name="MSIP_Label_dd35ee93-e0d0-47c5-8f73-0e773bb6d984_SetDate">
    <vt:lpwstr>2025-05-13T18:10:32Z</vt:lpwstr>
  </property>
  <property fmtid="{D5CDD505-2E9C-101B-9397-08002B2CF9AE}" pid="5" name="MSIP_Label_dd35ee93-e0d0-47c5-8f73-0e773bb6d984_Method">
    <vt:lpwstr>Privileged</vt:lpwstr>
  </property>
  <property fmtid="{D5CDD505-2E9C-101B-9397-08002B2CF9AE}" pid="6" name="MSIP_Label_dd35ee93-e0d0-47c5-8f73-0e773bb6d984_Name">
    <vt:lpwstr>dd35ee93-e0d0-47c5-8f73-0e773bb6d984</vt:lpwstr>
  </property>
  <property fmtid="{D5CDD505-2E9C-101B-9397-08002B2CF9AE}" pid="7" name="MSIP_Label_dd35ee93-e0d0-47c5-8f73-0e773bb6d984_SiteId">
    <vt:lpwstr>b397c653-5b19-463f-b9fc-af658ded9128</vt:lpwstr>
  </property>
  <property fmtid="{D5CDD505-2E9C-101B-9397-08002B2CF9AE}" pid="8" name="MSIP_Label_dd35ee93-e0d0-47c5-8f73-0e773bb6d984_ActionId">
    <vt:lpwstr>0e1f210a-10a6-43e1-90a4-fc9c859641d8</vt:lpwstr>
  </property>
  <property fmtid="{D5CDD505-2E9C-101B-9397-08002B2CF9AE}" pid="9" name="MSIP_Label_dd35ee93-e0d0-47c5-8f73-0e773bb6d984_ContentBits">
    <vt:lpwstr>1</vt:lpwstr>
  </property>
  <property fmtid="{D5CDD505-2E9C-101B-9397-08002B2CF9AE}" pid="10" name="MSIP_Label_dd35ee93-e0d0-47c5-8f73-0e773bb6d984_Tag">
    <vt:lpwstr>10, 0, 1, 1</vt:lpwstr>
  </property>
</Properties>
</file>