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ongoing-jordan-VU/"/>
    </mc:Choice>
  </mc:AlternateContent>
  <xr:revisionPtr revIDLastSave="4" documentId="13_ncr:1_{FA1119D2-9AB2-4C0D-A87C-78B1BF965A31}" xr6:coauthVersionLast="47" xr6:coauthVersionMax="47" xr10:uidLastSave="{0559FE97-D630-478E-B39A-E476B7D49821}"/>
  <bookViews>
    <workbookView xWindow="4992" yWindow="1044" windowWidth="23040" windowHeight="12156" activeTab="2" xr2:uid="{00000000-000D-0000-FFFF-FFFF00000000}"/>
  </bookViews>
  <sheets>
    <sheet name="updated" sheetId="2" r:id="rId1"/>
    <sheet name="as posted" sheetId="7" r:id="rId2"/>
    <sheet name="citation-instructions" sheetId="5" r:id="rId3"/>
    <sheet name="data-references" sheetId="6" r:id="rId4"/>
    <sheet name="license" sheetId="4" r:id="rId5"/>
  </sheets>
  <definedNames>
    <definedName name="_DLX1.USE">updated!$S$3:$AY$12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02" i="2" l="1"/>
  <c r="P301" i="2"/>
  <c r="P300" i="2" l="1"/>
  <c r="P299" i="2"/>
  <c r="P298" i="2"/>
  <c r="P297" i="2"/>
  <c r="P296" i="2" l="1"/>
  <c r="P295" i="2"/>
  <c r="P292" i="2"/>
  <c r="P293" i="2"/>
  <c r="P294" i="2"/>
  <c r="P291" i="2"/>
  <c r="G50" i="2" l="1"/>
  <c r="G49" i="2"/>
  <c r="G48" i="2"/>
  <c r="P290" i="7" l="1"/>
  <c r="A290" i="7"/>
  <c r="P289" i="7"/>
  <c r="A289" i="7"/>
  <c r="P288" i="7"/>
  <c r="A288" i="7"/>
  <c r="P287" i="7"/>
  <c r="A287" i="7"/>
  <c r="P286" i="7"/>
  <c r="A286" i="7"/>
  <c r="Q285" i="7"/>
  <c r="P285" i="7"/>
  <c r="A285" i="7"/>
  <c r="P284" i="7"/>
  <c r="A284" i="7"/>
  <c r="P283" i="7"/>
  <c r="A283" i="7"/>
  <c r="P282" i="7"/>
  <c r="A282" i="7"/>
  <c r="P281" i="7"/>
  <c r="A281" i="7"/>
  <c r="P280" i="7"/>
  <c r="A280" i="7"/>
  <c r="P279" i="7"/>
  <c r="A279" i="7"/>
  <c r="P278" i="7"/>
  <c r="A278" i="7"/>
  <c r="P277" i="7"/>
  <c r="A277" i="7"/>
  <c r="P276" i="7"/>
  <c r="A276" i="7"/>
  <c r="P275" i="7"/>
  <c r="A275" i="7"/>
  <c r="P274" i="7"/>
  <c r="A274" i="7"/>
  <c r="P273" i="7"/>
  <c r="A273" i="7"/>
  <c r="P272" i="7"/>
  <c r="A272" i="7"/>
  <c r="P271" i="7"/>
  <c r="A271" i="7"/>
  <c r="P270" i="7"/>
  <c r="A270" i="7"/>
  <c r="P269" i="7"/>
  <c r="A269" i="7"/>
  <c r="P268" i="7"/>
  <c r="A268" i="7"/>
  <c r="P267" i="7"/>
  <c r="A267" i="7"/>
  <c r="P266" i="7"/>
  <c r="A266" i="7"/>
  <c r="P265" i="7"/>
  <c r="A265" i="7"/>
  <c r="P264" i="7"/>
  <c r="A264" i="7"/>
  <c r="P263" i="7"/>
  <c r="A263" i="7"/>
  <c r="P262" i="7"/>
  <c r="A262" i="7"/>
  <c r="P261" i="7"/>
  <c r="A261" i="7"/>
  <c r="P260" i="7"/>
  <c r="A260" i="7"/>
  <c r="P259" i="7"/>
  <c r="A259" i="7"/>
  <c r="P258" i="7"/>
  <c r="A258" i="7"/>
  <c r="P257" i="7"/>
  <c r="A257" i="7"/>
  <c r="P256" i="7"/>
  <c r="A256" i="7"/>
  <c r="P255" i="7"/>
  <c r="A255" i="7"/>
  <c r="P254" i="7"/>
  <c r="A254" i="7"/>
  <c r="P253" i="7"/>
  <c r="A253" i="7"/>
  <c r="P252" i="7"/>
  <c r="A252" i="7"/>
  <c r="P251" i="7"/>
  <c r="A251" i="7"/>
  <c r="P250" i="7"/>
  <c r="A250" i="7"/>
  <c r="P249" i="7"/>
  <c r="A249" i="7"/>
  <c r="P248" i="7"/>
  <c r="A248" i="7"/>
  <c r="P247" i="7"/>
  <c r="A247" i="7"/>
  <c r="P246" i="7"/>
  <c r="A246" i="7"/>
  <c r="P245" i="7"/>
  <c r="A245" i="7"/>
  <c r="P244" i="7"/>
  <c r="A244" i="7"/>
  <c r="P243" i="7"/>
  <c r="A243" i="7"/>
  <c r="P242" i="7"/>
  <c r="Q302" i="7" s="1"/>
  <c r="A242" i="7"/>
  <c r="P241" i="7"/>
  <c r="A241" i="7"/>
  <c r="P240" i="7"/>
  <c r="A240" i="7"/>
  <c r="P239" i="7"/>
  <c r="A239" i="7"/>
  <c r="P238" i="7"/>
  <c r="A238" i="7"/>
  <c r="P237" i="7"/>
  <c r="A237" i="7"/>
  <c r="P236" i="7"/>
  <c r="A236" i="7"/>
  <c r="P235" i="7"/>
  <c r="A235" i="7"/>
  <c r="P234" i="7"/>
  <c r="A234" i="7"/>
  <c r="P233" i="7"/>
  <c r="A233" i="7"/>
  <c r="P232" i="7"/>
  <c r="A232" i="7"/>
  <c r="P231" i="7"/>
  <c r="A231" i="7"/>
  <c r="P230" i="7"/>
  <c r="A230" i="7"/>
  <c r="P229" i="7"/>
  <c r="A229" i="7"/>
  <c r="P228" i="7"/>
  <c r="A228" i="7"/>
  <c r="P227" i="7"/>
  <c r="A227" i="7"/>
  <c r="P226" i="7"/>
  <c r="A226" i="7"/>
  <c r="P225" i="7"/>
  <c r="A225" i="7"/>
  <c r="P224" i="7"/>
  <c r="A224" i="7"/>
  <c r="P223" i="7"/>
  <c r="A223" i="7"/>
  <c r="P222" i="7"/>
  <c r="A222" i="7"/>
  <c r="P221" i="7"/>
  <c r="A221" i="7"/>
  <c r="P220" i="7"/>
  <c r="A220" i="7"/>
  <c r="P219" i="7"/>
  <c r="A219" i="7"/>
  <c r="P218" i="7"/>
  <c r="A218" i="7"/>
  <c r="P217" i="7"/>
  <c r="A217" i="7"/>
  <c r="P216" i="7"/>
  <c r="A216" i="7"/>
  <c r="P215" i="7"/>
  <c r="A215" i="7"/>
  <c r="P214" i="7"/>
  <c r="A214" i="7"/>
  <c r="P213" i="7"/>
  <c r="A213" i="7"/>
  <c r="P212" i="7"/>
  <c r="A212" i="7"/>
  <c r="P211" i="7"/>
  <c r="A211" i="7"/>
  <c r="P210" i="7"/>
  <c r="A210" i="7"/>
  <c r="P209" i="7"/>
  <c r="A209" i="7"/>
  <c r="P208" i="7"/>
  <c r="A208" i="7"/>
  <c r="P207" i="7"/>
  <c r="A207" i="7"/>
  <c r="P206" i="7"/>
  <c r="A206" i="7"/>
  <c r="P205" i="7"/>
  <c r="A205" i="7"/>
  <c r="P204" i="7"/>
  <c r="A204" i="7"/>
  <c r="P203" i="7"/>
  <c r="A203" i="7"/>
  <c r="P202" i="7"/>
  <c r="A202" i="7"/>
  <c r="P201" i="7"/>
  <c r="A201" i="7"/>
  <c r="P200" i="7"/>
  <c r="A200" i="7"/>
  <c r="P199" i="7"/>
  <c r="A199" i="7"/>
  <c r="P198" i="7"/>
  <c r="A198" i="7"/>
  <c r="P197" i="7"/>
  <c r="A197" i="7"/>
  <c r="P196" i="7"/>
  <c r="A196" i="7"/>
  <c r="P195" i="7"/>
  <c r="A195" i="7"/>
  <c r="P194" i="7"/>
  <c r="A194" i="7"/>
  <c r="P193" i="7"/>
  <c r="A193" i="7"/>
  <c r="P192" i="7"/>
  <c r="A192" i="7"/>
  <c r="P191" i="7"/>
  <c r="A191" i="7"/>
  <c r="P190" i="7"/>
  <c r="A190" i="7"/>
  <c r="P189" i="7"/>
  <c r="A189" i="7"/>
  <c r="P188" i="7"/>
  <c r="A188" i="7"/>
  <c r="P187" i="7"/>
  <c r="A187" i="7"/>
  <c r="P186" i="7"/>
  <c r="A186" i="7"/>
  <c r="P185" i="7"/>
  <c r="A185" i="7"/>
  <c r="P184" i="7"/>
  <c r="A184" i="7"/>
  <c r="P183" i="7"/>
  <c r="A183" i="7"/>
  <c r="P182" i="7"/>
  <c r="A182" i="7"/>
  <c r="P181" i="7"/>
  <c r="A181" i="7"/>
  <c r="P180" i="7"/>
  <c r="A180" i="7"/>
  <c r="P179" i="7"/>
  <c r="A179" i="7"/>
  <c r="P178" i="7"/>
  <c r="A178" i="7"/>
  <c r="P177" i="7"/>
  <c r="A177" i="7"/>
  <c r="P176" i="7"/>
  <c r="A176" i="7"/>
  <c r="P175" i="7"/>
  <c r="A175" i="7"/>
  <c r="P174" i="7"/>
  <c r="A174" i="7"/>
  <c r="P173" i="7"/>
  <c r="A173" i="7"/>
  <c r="P172" i="7"/>
  <c r="A172" i="7"/>
  <c r="P171" i="7"/>
  <c r="A171" i="7"/>
  <c r="P170" i="7"/>
  <c r="A170" i="7"/>
  <c r="P169" i="7"/>
  <c r="A169" i="7"/>
  <c r="P168" i="7"/>
  <c r="A168" i="7"/>
  <c r="P167" i="7"/>
  <c r="A167" i="7"/>
  <c r="P166" i="7"/>
  <c r="A166" i="7"/>
  <c r="P165" i="7"/>
  <c r="A165" i="7"/>
  <c r="P164" i="7"/>
  <c r="A164" i="7"/>
  <c r="P163" i="7"/>
  <c r="A163" i="7"/>
  <c r="P162" i="7"/>
  <c r="A162" i="7"/>
  <c r="P161" i="7"/>
  <c r="A161" i="7"/>
  <c r="P160" i="7"/>
  <c r="A160" i="7"/>
  <c r="P159" i="7"/>
  <c r="A159" i="7"/>
  <c r="P158" i="7"/>
  <c r="A158" i="7"/>
  <c r="P157" i="7"/>
  <c r="A157" i="7"/>
  <c r="P156" i="7"/>
  <c r="A156" i="7"/>
  <c r="P155" i="7"/>
  <c r="A155" i="7"/>
  <c r="P154" i="7"/>
  <c r="A154" i="7"/>
  <c r="P153" i="7"/>
  <c r="A153" i="7"/>
  <c r="P152" i="7"/>
  <c r="A152" i="7"/>
  <c r="P151" i="7"/>
  <c r="A151" i="7"/>
  <c r="P150" i="7"/>
  <c r="A150" i="7"/>
  <c r="P149" i="7"/>
  <c r="A149" i="7"/>
  <c r="P148" i="7"/>
  <c r="A148" i="7"/>
  <c r="P147" i="7"/>
  <c r="A147" i="7"/>
  <c r="P146" i="7"/>
  <c r="A146" i="7"/>
  <c r="P145" i="7"/>
  <c r="A145" i="7"/>
  <c r="P144" i="7"/>
  <c r="A144" i="7"/>
  <c r="P143" i="7"/>
  <c r="A143" i="7"/>
  <c r="P142" i="7"/>
  <c r="A142" i="7"/>
  <c r="P141" i="7"/>
  <c r="A141" i="7"/>
  <c r="P140" i="7"/>
  <c r="A140" i="7"/>
  <c r="P139" i="7"/>
  <c r="A139" i="7"/>
  <c r="P138" i="7"/>
  <c r="A138" i="7"/>
  <c r="P137" i="7"/>
  <c r="A137" i="7"/>
  <c r="P136" i="7"/>
  <c r="A136" i="7"/>
  <c r="P135" i="7"/>
  <c r="A135" i="7"/>
  <c r="P134" i="7"/>
  <c r="A134" i="7"/>
  <c r="P133" i="7"/>
  <c r="A133" i="7"/>
  <c r="P132" i="7"/>
  <c r="A132" i="7"/>
  <c r="P131" i="7"/>
  <c r="A131" i="7"/>
  <c r="P130" i="7"/>
  <c r="A130" i="7"/>
  <c r="P129" i="7"/>
  <c r="A129" i="7"/>
  <c r="P128" i="7"/>
  <c r="A128" i="7"/>
  <c r="P127" i="7"/>
  <c r="A127" i="7"/>
  <c r="P126" i="7"/>
  <c r="A126" i="7"/>
  <c r="P125" i="7"/>
  <c r="A125" i="7"/>
  <c r="P124" i="7"/>
  <c r="A124" i="7"/>
  <c r="P123" i="7"/>
  <c r="A123" i="7"/>
  <c r="P122" i="7"/>
  <c r="A122" i="7"/>
  <c r="P121" i="7"/>
  <c r="A121" i="7"/>
  <c r="P120" i="7"/>
  <c r="A120" i="7"/>
  <c r="P119" i="7"/>
  <c r="A119" i="7"/>
  <c r="P118" i="7"/>
  <c r="A118" i="7"/>
  <c r="P117" i="7"/>
  <c r="A117" i="7"/>
  <c r="P116" i="7"/>
  <c r="A116" i="7"/>
  <c r="P115" i="7"/>
  <c r="A115" i="7"/>
  <c r="P114" i="7"/>
  <c r="A114" i="7"/>
  <c r="P113" i="7"/>
  <c r="A113" i="7"/>
  <c r="P112" i="7"/>
  <c r="A112" i="7"/>
  <c r="P111" i="7"/>
  <c r="A111" i="7"/>
  <c r="P110" i="7"/>
  <c r="A110" i="7"/>
  <c r="P109" i="7"/>
  <c r="A109" i="7"/>
  <c r="P108" i="7"/>
  <c r="A108" i="7"/>
  <c r="P107" i="7"/>
  <c r="A107" i="7"/>
  <c r="P106" i="7"/>
  <c r="A106" i="7"/>
  <c r="P105" i="7"/>
  <c r="A105" i="7"/>
  <c r="P104" i="7"/>
  <c r="A104" i="7"/>
  <c r="P103" i="7"/>
  <c r="A103" i="7"/>
  <c r="P102" i="7"/>
  <c r="A102" i="7"/>
  <c r="P101" i="7"/>
  <c r="A101" i="7"/>
  <c r="P100" i="7"/>
  <c r="A100" i="7"/>
  <c r="P99" i="7"/>
  <c r="A99" i="7"/>
  <c r="P98" i="7"/>
  <c r="A98" i="7"/>
  <c r="P97" i="7"/>
  <c r="A97" i="7"/>
  <c r="P96" i="7"/>
  <c r="A96" i="7"/>
  <c r="P95" i="7"/>
  <c r="A95" i="7"/>
  <c r="P94" i="7"/>
  <c r="A94" i="7"/>
  <c r="P93" i="7"/>
  <c r="A93" i="7"/>
  <c r="P92" i="7"/>
  <c r="A92" i="7"/>
  <c r="P91" i="7"/>
  <c r="A91" i="7"/>
  <c r="P90" i="7"/>
  <c r="A90" i="7"/>
  <c r="P89" i="7"/>
  <c r="A89" i="7"/>
  <c r="P88" i="7"/>
  <c r="A88" i="7"/>
  <c r="P87" i="7"/>
  <c r="A87" i="7"/>
  <c r="P86" i="7"/>
  <c r="A86" i="7"/>
  <c r="P85" i="7"/>
  <c r="A85" i="7"/>
  <c r="P84" i="7"/>
  <c r="A84" i="7"/>
  <c r="P83" i="7"/>
  <c r="A83" i="7"/>
  <c r="P82" i="7"/>
  <c r="A82" i="7"/>
  <c r="P81" i="7"/>
  <c r="A81" i="7"/>
  <c r="P80" i="7"/>
  <c r="A80" i="7"/>
  <c r="P79" i="7"/>
  <c r="A79" i="7"/>
  <c r="P78" i="7"/>
  <c r="A78" i="7"/>
  <c r="P77" i="7"/>
  <c r="A77" i="7"/>
  <c r="P76" i="7"/>
  <c r="A76" i="7"/>
  <c r="P75" i="7"/>
  <c r="A75" i="7"/>
  <c r="P74" i="7"/>
  <c r="A74" i="7"/>
  <c r="P73" i="7"/>
  <c r="A73" i="7"/>
  <c r="P72" i="7"/>
  <c r="A72" i="7"/>
  <c r="P71" i="7"/>
  <c r="A71" i="7"/>
  <c r="P70" i="7"/>
  <c r="A70" i="7"/>
  <c r="P69" i="7"/>
  <c r="A69" i="7"/>
  <c r="P68" i="7"/>
  <c r="A68" i="7"/>
  <c r="P67" i="7"/>
  <c r="A67" i="7"/>
  <c r="P66" i="7"/>
  <c r="A66" i="7"/>
  <c r="P65" i="7"/>
  <c r="A65" i="7"/>
  <c r="P64" i="7"/>
  <c r="A64" i="7"/>
  <c r="P63" i="7"/>
  <c r="A63" i="7"/>
  <c r="P62" i="7"/>
  <c r="A62" i="7"/>
  <c r="P61" i="7"/>
  <c r="A61" i="7"/>
  <c r="P60" i="7"/>
  <c r="A60" i="7"/>
  <c r="P59" i="7"/>
  <c r="A59" i="7"/>
  <c r="P58" i="7"/>
  <c r="A58" i="7"/>
  <c r="P57" i="7"/>
  <c r="A57" i="7"/>
  <c r="P56" i="7"/>
  <c r="A56" i="7"/>
  <c r="P55" i="7"/>
  <c r="A55" i="7"/>
  <c r="P54" i="7"/>
  <c r="A54" i="7"/>
  <c r="P53" i="7"/>
  <c r="A53" i="7"/>
  <c r="P52" i="7"/>
  <c r="A52" i="7"/>
  <c r="P51" i="7"/>
  <c r="A51" i="7"/>
  <c r="P50" i="7"/>
  <c r="A50" i="7"/>
  <c r="P49" i="7"/>
  <c r="A49" i="7"/>
  <c r="P48" i="7"/>
  <c r="A48" i="7"/>
  <c r="P47" i="7"/>
  <c r="A47" i="7"/>
  <c r="P46" i="7"/>
  <c r="A46" i="7"/>
  <c r="P45" i="7"/>
  <c r="A45" i="7"/>
  <c r="P44" i="7"/>
  <c r="A44" i="7"/>
  <c r="P43" i="7"/>
  <c r="A43" i="7"/>
  <c r="P42" i="7"/>
  <c r="A42" i="7"/>
  <c r="P41" i="7"/>
  <c r="A41" i="7"/>
  <c r="P40" i="7"/>
  <c r="A40" i="7"/>
  <c r="P39" i="7"/>
  <c r="A39" i="7"/>
  <c r="P38" i="7"/>
  <c r="A38" i="7"/>
  <c r="P37" i="7"/>
  <c r="A37" i="7"/>
  <c r="P36" i="7"/>
  <c r="A36" i="7"/>
  <c r="P35" i="7"/>
  <c r="A35" i="7"/>
  <c r="P34" i="7"/>
  <c r="A34" i="7"/>
  <c r="P33" i="7"/>
  <c r="A33" i="7"/>
  <c r="P32" i="7"/>
  <c r="A32" i="7"/>
  <c r="P31" i="7"/>
  <c r="A31" i="7"/>
  <c r="P30" i="7"/>
  <c r="A30" i="7"/>
  <c r="P29" i="7"/>
  <c r="A29" i="7"/>
  <c r="P28" i="7"/>
  <c r="A28" i="7"/>
  <c r="P27" i="7"/>
  <c r="A27" i="7"/>
  <c r="P26" i="7"/>
  <c r="A26" i="7"/>
  <c r="P25" i="7"/>
  <c r="A25" i="7"/>
  <c r="P24" i="7"/>
  <c r="A24" i="7"/>
  <c r="P23" i="7"/>
  <c r="A23" i="7"/>
  <c r="P22" i="7"/>
  <c r="A22" i="7"/>
  <c r="P21" i="7"/>
  <c r="A21" i="7"/>
  <c r="P20" i="7"/>
  <c r="A20" i="7"/>
  <c r="P19" i="7"/>
  <c r="A19" i="7"/>
  <c r="P18" i="7"/>
  <c r="A18" i="7"/>
  <c r="P17" i="7"/>
  <c r="A17" i="7"/>
  <c r="P16" i="7"/>
  <c r="A16" i="7"/>
  <c r="P15" i="7"/>
  <c r="A15" i="7"/>
  <c r="P14" i="7"/>
  <c r="A14" i="7"/>
  <c r="P13" i="7"/>
  <c r="A13" i="7"/>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P87" i="2"/>
  <c r="P88" i="2"/>
  <c r="P89" i="2"/>
  <c r="P90" i="2"/>
  <c r="P91" i="2"/>
  <c r="P92" i="2"/>
  <c r="P93" i="2"/>
  <c r="P94" i="2"/>
  <c r="P95" i="2"/>
  <c r="P96" i="2"/>
  <c r="P97" i="2"/>
  <c r="P98" i="2"/>
  <c r="P99" i="2"/>
  <c r="P100" i="2"/>
  <c r="P101" i="2"/>
  <c r="P102" i="2"/>
  <c r="P103" i="2"/>
  <c r="P104" i="2"/>
  <c r="P105" i="2"/>
  <c r="P106" i="2"/>
  <c r="P107" i="2"/>
  <c r="P108" i="2"/>
  <c r="P109" i="2"/>
  <c r="P110" i="2"/>
  <c r="P111" i="2"/>
  <c r="P112" i="2"/>
  <c r="P113" i="2"/>
  <c r="P114" i="2"/>
  <c r="P115" i="2"/>
  <c r="P116" i="2"/>
  <c r="P117" i="2"/>
  <c r="P118" i="2"/>
  <c r="P119" i="2"/>
  <c r="P120" i="2"/>
  <c r="P121" i="2"/>
  <c r="P122" i="2"/>
  <c r="P123" i="2"/>
  <c r="P124" i="2"/>
  <c r="P125" i="2"/>
  <c r="P126" i="2"/>
  <c r="P127" i="2"/>
  <c r="P128" i="2"/>
  <c r="P129" i="2"/>
  <c r="P130" i="2"/>
  <c r="P131" i="2"/>
  <c r="P132" i="2"/>
  <c r="P133" i="2"/>
  <c r="P134" i="2"/>
  <c r="P135" i="2"/>
  <c r="P136" i="2"/>
  <c r="P137" i="2"/>
  <c r="P138" i="2"/>
  <c r="P139" i="2"/>
  <c r="P140" i="2"/>
  <c r="P141" i="2"/>
  <c r="P142" i="2"/>
  <c r="P143" i="2"/>
  <c r="P144" i="2"/>
  <c r="P145" i="2"/>
  <c r="P146" i="2"/>
  <c r="P147" i="2"/>
  <c r="P148" i="2"/>
  <c r="P149" i="2"/>
  <c r="P150" i="2"/>
  <c r="P151" i="2"/>
  <c r="P152" i="2"/>
  <c r="P153" i="2"/>
  <c r="P154" i="2"/>
  <c r="P155" i="2"/>
  <c r="P156" i="2"/>
  <c r="P157" i="2"/>
  <c r="P158" i="2"/>
  <c r="P159" i="2"/>
  <c r="P160" i="2"/>
  <c r="P161" i="2"/>
  <c r="P162" i="2"/>
  <c r="P163" i="2"/>
  <c r="P164" i="2"/>
  <c r="P165" i="2"/>
  <c r="P166" i="2"/>
  <c r="P167" i="2"/>
  <c r="P168" i="2"/>
  <c r="P169" i="2"/>
  <c r="P170" i="2"/>
  <c r="P171" i="2"/>
  <c r="P172" i="2"/>
  <c r="P173" i="2"/>
  <c r="P174" i="2"/>
  <c r="P175" i="2"/>
  <c r="P176" i="2"/>
  <c r="P177" i="2"/>
  <c r="P178" i="2"/>
  <c r="P179" i="2"/>
  <c r="P180" i="2"/>
  <c r="P181" i="2"/>
  <c r="P182" i="2"/>
  <c r="P183" i="2"/>
  <c r="P184" i="2"/>
  <c r="P185" i="2"/>
  <c r="P186" i="2"/>
  <c r="P187" i="2"/>
  <c r="P188" i="2"/>
  <c r="P189" i="2"/>
  <c r="P190" i="2"/>
  <c r="P191" i="2"/>
  <c r="P192" i="2"/>
  <c r="P193" i="2"/>
  <c r="P194" i="2"/>
  <c r="P195" i="2"/>
  <c r="P196" i="2"/>
  <c r="P197" i="2"/>
  <c r="P198" i="2"/>
  <c r="P199" i="2"/>
  <c r="P200" i="2"/>
  <c r="P201" i="2"/>
  <c r="P202" i="2"/>
  <c r="P203" i="2"/>
  <c r="P204" i="2"/>
  <c r="P205" i="2"/>
  <c r="P206" i="2"/>
  <c r="P207" i="2"/>
  <c r="P208" i="2"/>
  <c r="P209" i="2"/>
  <c r="P210" i="2"/>
  <c r="P211" i="2"/>
  <c r="P212" i="2"/>
  <c r="P213" i="2"/>
  <c r="P214" i="2"/>
  <c r="P215" i="2"/>
  <c r="P216" i="2"/>
  <c r="P217" i="2"/>
  <c r="P218" i="2"/>
  <c r="P219" i="2"/>
  <c r="P220" i="2"/>
  <c r="P221" i="2"/>
  <c r="P222" i="2"/>
  <c r="P223" i="2"/>
  <c r="P224" i="2"/>
  <c r="P225" i="2"/>
  <c r="P226" i="2"/>
  <c r="P227" i="2"/>
  <c r="P228" i="2"/>
  <c r="P229" i="2"/>
  <c r="P230" i="2"/>
  <c r="P231" i="2"/>
  <c r="P232" i="2"/>
  <c r="P233" i="2"/>
  <c r="P234" i="2"/>
  <c r="P235" i="2"/>
  <c r="P236" i="2"/>
  <c r="P237" i="2"/>
  <c r="P238" i="2"/>
  <c r="P239" i="2"/>
  <c r="P240" i="2"/>
  <c r="P241" i="2"/>
  <c r="P242" i="2"/>
  <c r="Q293" i="2" s="1"/>
  <c r="P243" i="2"/>
  <c r="P244" i="2"/>
  <c r="P245" i="2"/>
  <c r="P246" i="2"/>
  <c r="P247" i="2"/>
  <c r="P248" i="2"/>
  <c r="P249" i="2"/>
  <c r="P250" i="2"/>
  <c r="P251" i="2"/>
  <c r="P252" i="2"/>
  <c r="P253" i="2"/>
  <c r="P254" i="2"/>
  <c r="P255" i="2"/>
  <c r="P256" i="2"/>
  <c r="P257" i="2"/>
  <c r="P258" i="2"/>
  <c r="P259" i="2"/>
  <c r="P260" i="2"/>
  <c r="P261" i="2"/>
  <c r="P262" i="2"/>
  <c r="P263" i="2"/>
  <c r="P264" i="2"/>
  <c r="P265" i="2"/>
  <c r="P266" i="2"/>
  <c r="P267" i="2"/>
  <c r="P268" i="2"/>
  <c r="P269" i="2"/>
  <c r="P270" i="2"/>
  <c r="P271" i="2"/>
  <c r="P272" i="2"/>
  <c r="P273" i="2"/>
  <c r="P274" i="2"/>
  <c r="P275" i="2"/>
  <c r="P276" i="2"/>
  <c r="P277" i="2"/>
  <c r="P278" i="2"/>
  <c r="P279" i="2"/>
  <c r="P280" i="2"/>
  <c r="P281" i="2"/>
  <c r="P282" i="2"/>
  <c r="P283" i="2"/>
  <c r="P284" i="2"/>
  <c r="P285" i="2"/>
  <c r="P286" i="2"/>
  <c r="P287" i="2"/>
  <c r="P288" i="2"/>
  <c r="P289" i="2"/>
  <c r="P290" i="2"/>
  <c r="P13"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13" i="2"/>
  <c r="Q242" i="7" l="1"/>
  <c r="Q258" i="7"/>
  <c r="Q274" i="7"/>
  <c r="Q244" i="7"/>
  <c r="Q266" i="7"/>
  <c r="Q250" i="7"/>
  <c r="Q261" i="7"/>
  <c r="Q245" i="7"/>
  <c r="Q243" i="7"/>
  <c r="Q253" i="7"/>
  <c r="Q269" i="7"/>
  <c r="Q282" i="7"/>
  <c r="Q277" i="7"/>
  <c r="Q299" i="7"/>
  <c r="Q290" i="7"/>
  <c r="Q291" i="7"/>
  <c r="Q298" i="7"/>
  <c r="Q273" i="2"/>
  <c r="Q296" i="2"/>
  <c r="Q261" i="2"/>
  <c r="Q292" i="2"/>
  <c r="Q249" i="2"/>
  <c r="Q302" i="2"/>
  <c r="Q300" i="2"/>
  <c r="Q285" i="2"/>
  <c r="Q298" i="2"/>
  <c r="Q284" i="2"/>
  <c r="Q248" i="2"/>
  <c r="Q297" i="2"/>
  <c r="Q291" i="2"/>
  <c r="Q272" i="2"/>
  <c r="Q301" i="2"/>
  <c r="Q295" i="2"/>
  <c r="Q294" i="2"/>
  <c r="Q260" i="2"/>
  <c r="Q299" i="2"/>
  <c r="Q249" i="7"/>
  <c r="Q257" i="7"/>
  <c r="Q265" i="7"/>
  <c r="Q273" i="7"/>
  <c r="Q281" i="7"/>
  <c r="Q289" i="7"/>
  <c r="Q295" i="7"/>
  <c r="Q252" i="7"/>
  <c r="Q260" i="7"/>
  <c r="Q268" i="7"/>
  <c r="Q276" i="7"/>
  <c r="Q284" i="7"/>
  <c r="Q296" i="7"/>
  <c r="Q247" i="7"/>
  <c r="Q255" i="7"/>
  <c r="Q263" i="7"/>
  <c r="Q271" i="7"/>
  <c r="Q279" i="7"/>
  <c r="Q287" i="7"/>
  <c r="Q297" i="7"/>
  <c r="Q248" i="7"/>
  <c r="Q256" i="7"/>
  <c r="Q264" i="7"/>
  <c r="Q272" i="7"/>
  <c r="Q280" i="7"/>
  <c r="Q288" i="7"/>
  <c r="Q292" i="7"/>
  <c r="Q300" i="7"/>
  <c r="Q251" i="7"/>
  <c r="Q259" i="7"/>
  <c r="Q267" i="7"/>
  <c r="Q275" i="7"/>
  <c r="Q283" i="7"/>
  <c r="Q293" i="7"/>
  <c r="Q301" i="7"/>
  <c r="Q246" i="7"/>
  <c r="Q254" i="7"/>
  <c r="Q262" i="7"/>
  <c r="Q270" i="7"/>
  <c r="Q278" i="7"/>
  <c r="Q286" i="7"/>
  <c r="Q294" i="7"/>
  <c r="Q289" i="2"/>
  <c r="Q277" i="2"/>
  <c r="Q265" i="2"/>
  <c r="Q253" i="2"/>
  <c r="Q288" i="2"/>
  <c r="Q276" i="2"/>
  <c r="Q264" i="2"/>
  <c r="Q252" i="2"/>
  <c r="Q287" i="2"/>
  <c r="Q275" i="2"/>
  <c r="Q263" i="2"/>
  <c r="Q251" i="2"/>
  <c r="Q286" i="2"/>
  <c r="Q274" i="2"/>
  <c r="Q262" i="2"/>
  <c r="Q250" i="2"/>
  <c r="Q283" i="2"/>
  <c r="Q271" i="2"/>
  <c r="Q259" i="2"/>
  <c r="Q247" i="2"/>
  <c r="Q282" i="2"/>
  <c r="Q270" i="2"/>
  <c r="Q258" i="2"/>
  <c r="Q246" i="2"/>
  <c r="Q281" i="2"/>
  <c r="Q269" i="2"/>
  <c r="Q257" i="2"/>
  <c r="Q245" i="2"/>
  <c r="Q280" i="2"/>
  <c r="Q268" i="2"/>
  <c r="Q256" i="2"/>
  <c r="Q244" i="2"/>
  <c r="Q279" i="2"/>
  <c r="Q267" i="2"/>
  <c r="Q255" i="2"/>
  <c r="Q243" i="2"/>
  <c r="Q290" i="2"/>
  <c r="Q278" i="2"/>
  <c r="Q266" i="2"/>
  <c r="Q254" i="2"/>
  <c r="Q242" i="2"/>
</calcChain>
</file>

<file path=xl/sharedStrings.xml><?xml version="1.0" encoding="utf-8"?>
<sst xmlns="http://schemas.openxmlformats.org/spreadsheetml/2006/main" count="714" uniqueCount="340">
  <si>
    <t>Vacancy to Unemployment Ratio</t>
  </si>
  <si>
    <t>Month</t>
  </si>
  <si>
    <t>Chart</t>
  </si>
  <si>
    <t>Chart Data</t>
  </si>
  <si>
    <t>Haver Data</t>
  </si>
  <si>
    <t>LJJTLA@USECON</t>
  </si>
  <si>
    <t>LTU@USECON</t>
  </si>
  <si>
    <t>Dec-2000 !M</t>
  </si>
  <si>
    <t>Dec-2000</t>
  </si>
  <si>
    <t>.GEO</t>
  </si>
  <si>
    <t>.GRPDESC</t>
  </si>
  <si>
    <t>.GRP</t>
  </si>
  <si>
    <t>.MAG</t>
  </si>
  <si>
    <t>.DTLM</t>
  </si>
  <si>
    <t>.AGG</t>
  </si>
  <si>
    <t>.LSOURCE</t>
  </si>
  <si>
    <t>.DESC</t>
  </si>
  <si>
    <t>111</t>
  </si>
  <si>
    <t>Job Openings and Labor Turnover Survey, SA</t>
  </si>
  <si>
    <t>E29</t>
  </si>
  <si>
    <t>3</t>
  </si>
  <si>
    <t>Mar-06-2024 09:01</t>
  </si>
  <si>
    <t>End of Period</t>
  </si>
  <si>
    <t>Bureau of Labor Statistics</t>
  </si>
  <si>
    <t>Jan-2024</t>
  </si>
  <si>
    <t>JOLTS: Job Openings: Total (EOP, SA, Thous)</t>
  </si>
  <si>
    <t>Household Survey Press Release, SA</t>
  </si>
  <si>
    <t>E02</t>
  </si>
  <si>
    <t>Feb-02-2024 07:30</t>
  </si>
  <si>
    <t>Average</t>
  </si>
  <si>
    <t>Unemployed, 16 Years &amp; Over (SA, Thous)</t>
  </si>
  <si>
    <t>Jan-2001</t>
  </si>
  <si>
    <t>Feb-2001</t>
  </si>
  <si>
    <t>Mar-2001</t>
  </si>
  <si>
    <t>Apr-2001</t>
  </si>
  <si>
    <t>May-2001</t>
  </si>
  <si>
    <t>Jun-2001</t>
  </si>
  <si>
    <t>Jul-2001</t>
  </si>
  <si>
    <t>Aug-2001</t>
  </si>
  <si>
    <t>Sep-2001</t>
  </si>
  <si>
    <t>Oct-2001</t>
  </si>
  <si>
    <t>Nov-2001</t>
  </si>
  <si>
    <t>Dec-2001</t>
  </si>
  <si>
    <t>Jan-2002</t>
  </si>
  <si>
    <t>Feb-2002</t>
  </si>
  <si>
    <t>Mar-2002</t>
  </si>
  <si>
    <t>Apr-2002</t>
  </si>
  <si>
    <t>May-2002</t>
  </si>
  <si>
    <t>Jun-2002</t>
  </si>
  <si>
    <t>Jul-2002</t>
  </si>
  <si>
    <t>Aug-2002</t>
  </si>
  <si>
    <t>Sep-2002</t>
  </si>
  <si>
    <t>Oct-2002</t>
  </si>
  <si>
    <t>Nov-2002</t>
  </si>
  <si>
    <t>Dec-2002</t>
  </si>
  <si>
    <t>Jan-2003</t>
  </si>
  <si>
    <t>Feb-2003</t>
  </si>
  <si>
    <t>Mar-2003</t>
  </si>
  <si>
    <t>Apr-2003</t>
  </si>
  <si>
    <t>May-2003</t>
  </si>
  <si>
    <t>Jun-2003</t>
  </si>
  <si>
    <t>Jul-2003</t>
  </si>
  <si>
    <t>Aug-2003</t>
  </si>
  <si>
    <t>Sep-2003</t>
  </si>
  <si>
    <t>Oct-2003</t>
  </si>
  <si>
    <t>Nov-2003</t>
  </si>
  <si>
    <t>Dec-2003</t>
  </si>
  <si>
    <t>Jan-2004</t>
  </si>
  <si>
    <t>Feb-2004</t>
  </si>
  <si>
    <t>Mar-2004</t>
  </si>
  <si>
    <t>Apr-2004</t>
  </si>
  <si>
    <t>May-2004</t>
  </si>
  <si>
    <t>Jun-2004</t>
  </si>
  <si>
    <t>Jul-2004</t>
  </si>
  <si>
    <t>Aug-2004</t>
  </si>
  <si>
    <t>Sep-2004</t>
  </si>
  <si>
    <t>Oct-2004</t>
  </si>
  <si>
    <t>Nov-2004</t>
  </si>
  <si>
    <t>Dec-2004</t>
  </si>
  <si>
    <t>Jan-2005</t>
  </si>
  <si>
    <t>Feb-2005</t>
  </si>
  <si>
    <t>Mar-2005</t>
  </si>
  <si>
    <t>Apr-2005</t>
  </si>
  <si>
    <t>May-2005</t>
  </si>
  <si>
    <t>Jun-2005</t>
  </si>
  <si>
    <t>Jul-2005</t>
  </si>
  <si>
    <t>Aug-2005</t>
  </si>
  <si>
    <t>Sep-2005</t>
  </si>
  <si>
    <t>Oct-2005</t>
  </si>
  <si>
    <t>Nov-2005</t>
  </si>
  <si>
    <t>Dec-2005</t>
  </si>
  <si>
    <t>Jan-2006</t>
  </si>
  <si>
    <t>Feb-2006</t>
  </si>
  <si>
    <t>Mar-2006</t>
  </si>
  <si>
    <t>Apr-2006</t>
  </si>
  <si>
    <t>May-2006</t>
  </si>
  <si>
    <t>Jun-2006</t>
  </si>
  <si>
    <t>Jul-2006</t>
  </si>
  <si>
    <t>Aug-2006</t>
  </si>
  <si>
    <t>Sep-2006</t>
  </si>
  <si>
    <t>Oct-2006</t>
  </si>
  <si>
    <t>Nov-2006</t>
  </si>
  <si>
    <t>Dec-2006</t>
  </si>
  <si>
    <t>Jan-2007</t>
  </si>
  <si>
    <t>Feb-2007</t>
  </si>
  <si>
    <t>Mar-2007</t>
  </si>
  <si>
    <t>Apr-2007</t>
  </si>
  <si>
    <t>May-2007</t>
  </si>
  <si>
    <t>Jun-2007</t>
  </si>
  <si>
    <t>Jul-2007</t>
  </si>
  <si>
    <t>Aug-2007</t>
  </si>
  <si>
    <t>Sep-2007</t>
  </si>
  <si>
    <t>Oct-2007</t>
  </si>
  <si>
    <t>Nov-2007</t>
  </si>
  <si>
    <t>Dec-2007</t>
  </si>
  <si>
    <t>Jan-2008</t>
  </si>
  <si>
    <t>Feb-2008</t>
  </si>
  <si>
    <t>Mar-2008</t>
  </si>
  <si>
    <t>Apr-2008</t>
  </si>
  <si>
    <t>May-2008</t>
  </si>
  <si>
    <t>Jun-2008</t>
  </si>
  <si>
    <t>Jul-2008</t>
  </si>
  <si>
    <t>Aug-2008</t>
  </si>
  <si>
    <t>Sep-2008</t>
  </si>
  <si>
    <t>Oct-2008</t>
  </si>
  <si>
    <t>Nov-2008</t>
  </si>
  <si>
    <t>Dec-2008</t>
  </si>
  <si>
    <t>Jan-2009</t>
  </si>
  <si>
    <t>Feb-2009</t>
  </si>
  <si>
    <t>Mar-2009</t>
  </si>
  <si>
    <t>Apr-2009</t>
  </si>
  <si>
    <t>May-2009</t>
  </si>
  <si>
    <t>Jun-2009</t>
  </si>
  <si>
    <t>Jul-2009</t>
  </si>
  <si>
    <t>Aug-2009</t>
  </si>
  <si>
    <t>Sep-2009</t>
  </si>
  <si>
    <t>Oct-2009</t>
  </si>
  <si>
    <t>Nov-2009</t>
  </si>
  <si>
    <t>Dec-2009</t>
  </si>
  <si>
    <t>Jan-2010</t>
  </si>
  <si>
    <t>Feb-2010</t>
  </si>
  <si>
    <t>Mar-2010</t>
  </si>
  <si>
    <t>Apr-2010</t>
  </si>
  <si>
    <t>May-2010</t>
  </si>
  <si>
    <t>Jun-2010</t>
  </si>
  <si>
    <t>Jul-2010</t>
  </si>
  <si>
    <t>Aug-2010</t>
  </si>
  <si>
    <t>Sep-2010</t>
  </si>
  <si>
    <t>Oct-2010</t>
  </si>
  <si>
    <t>Nov-2010</t>
  </si>
  <si>
    <t>Dec-2010</t>
  </si>
  <si>
    <t>Jan-2011</t>
  </si>
  <si>
    <t>Feb-2011</t>
  </si>
  <si>
    <t>Mar-2011</t>
  </si>
  <si>
    <t>Apr-2011</t>
  </si>
  <si>
    <t>May-2011</t>
  </si>
  <si>
    <t>Jun-2011</t>
  </si>
  <si>
    <t>Jul-2011</t>
  </si>
  <si>
    <t>Aug-2011</t>
  </si>
  <si>
    <t>Sep-2011</t>
  </si>
  <si>
    <t>Oct-2011</t>
  </si>
  <si>
    <t>Nov-2011</t>
  </si>
  <si>
    <t>Dec-2011</t>
  </si>
  <si>
    <t>Jan-2012</t>
  </si>
  <si>
    <t>Feb-2012</t>
  </si>
  <si>
    <t>Mar-2012</t>
  </si>
  <si>
    <t>Apr-2012</t>
  </si>
  <si>
    <t>May-2012</t>
  </si>
  <si>
    <t>Jun-2012</t>
  </si>
  <si>
    <t>Jul-2012</t>
  </si>
  <si>
    <t>Aug-2012</t>
  </si>
  <si>
    <t>Sep-2012</t>
  </si>
  <si>
    <t>Oct-2012</t>
  </si>
  <si>
    <t>Nov-2012</t>
  </si>
  <si>
    <t>Dec-2012</t>
  </si>
  <si>
    <t>Jan-2013</t>
  </si>
  <si>
    <t>Feb-2013</t>
  </si>
  <si>
    <t>Mar-2013</t>
  </si>
  <si>
    <t>Apr-2013</t>
  </si>
  <si>
    <t>May-2013</t>
  </si>
  <si>
    <t>Jun-2013</t>
  </si>
  <si>
    <t>Jul-2013</t>
  </si>
  <si>
    <t>Aug-2013</t>
  </si>
  <si>
    <t>Sep-2013</t>
  </si>
  <si>
    <t>Oct-2013</t>
  </si>
  <si>
    <t>Nov-2013</t>
  </si>
  <si>
    <t>Dec-2013</t>
  </si>
  <si>
    <t>Jan-2014</t>
  </si>
  <si>
    <t>Feb-2014</t>
  </si>
  <si>
    <t>Mar-2014</t>
  </si>
  <si>
    <t>Apr-2014</t>
  </si>
  <si>
    <t>May-2014</t>
  </si>
  <si>
    <t>Jun-2014</t>
  </si>
  <si>
    <t>Jul-2014</t>
  </si>
  <si>
    <t>Aug-2014</t>
  </si>
  <si>
    <t>Sep-2014</t>
  </si>
  <si>
    <t>Oct-2014</t>
  </si>
  <si>
    <t>Nov-2014</t>
  </si>
  <si>
    <t>Dec-2014</t>
  </si>
  <si>
    <t>Jan-2015</t>
  </si>
  <si>
    <t>Feb-2015</t>
  </si>
  <si>
    <t>Mar-2015</t>
  </si>
  <si>
    <t>Apr-2015</t>
  </si>
  <si>
    <t>May-2015</t>
  </si>
  <si>
    <t>Jun-2015</t>
  </si>
  <si>
    <t>Jul-2015</t>
  </si>
  <si>
    <t>Aug-2015</t>
  </si>
  <si>
    <t>Sep-2015</t>
  </si>
  <si>
    <t>Oct-2015</t>
  </si>
  <si>
    <t>Nov-2015</t>
  </si>
  <si>
    <t>Dec-2015</t>
  </si>
  <si>
    <t>Jan-2016</t>
  </si>
  <si>
    <t>Feb-2016</t>
  </si>
  <si>
    <t>Mar-2016</t>
  </si>
  <si>
    <t>Apr-2016</t>
  </si>
  <si>
    <t>May-2016</t>
  </si>
  <si>
    <t>Jun-2016</t>
  </si>
  <si>
    <t>Jul-2016</t>
  </si>
  <si>
    <t>Aug-2016</t>
  </si>
  <si>
    <t>Sep-2016</t>
  </si>
  <si>
    <t>Oct-2016</t>
  </si>
  <si>
    <t>Nov-2016</t>
  </si>
  <si>
    <t>Dec-2016</t>
  </si>
  <si>
    <t>Jan-2017</t>
  </si>
  <si>
    <t>Feb-2017</t>
  </si>
  <si>
    <t>Mar-2017</t>
  </si>
  <si>
    <t>Apr-2017</t>
  </si>
  <si>
    <t>May-2017</t>
  </si>
  <si>
    <t>Jun-2017</t>
  </si>
  <si>
    <t>Jul-2017</t>
  </si>
  <si>
    <t>Aug-2017</t>
  </si>
  <si>
    <t>Sep-2017</t>
  </si>
  <si>
    <t>Oct-2017</t>
  </si>
  <si>
    <t>Nov-2017</t>
  </si>
  <si>
    <t>Dec-2017</t>
  </si>
  <si>
    <t>Jan-2018</t>
  </si>
  <si>
    <t>Feb-2018</t>
  </si>
  <si>
    <t>Mar-2018</t>
  </si>
  <si>
    <t>Apr-2018</t>
  </si>
  <si>
    <t>May-2018</t>
  </si>
  <si>
    <t>Jun-2018</t>
  </si>
  <si>
    <t>Jul-2018</t>
  </si>
  <si>
    <t>Aug-2018</t>
  </si>
  <si>
    <t>Sep-2018</t>
  </si>
  <si>
    <t>Oct-2018</t>
  </si>
  <si>
    <t>Nov-2018</t>
  </si>
  <si>
    <t>Dec-2018</t>
  </si>
  <si>
    <t>Jan-2019</t>
  </si>
  <si>
    <t>Feb-2019</t>
  </si>
  <si>
    <t>Mar-2019</t>
  </si>
  <si>
    <t>Apr-2019</t>
  </si>
  <si>
    <t>May-2019</t>
  </si>
  <si>
    <t>Jun-2019</t>
  </si>
  <si>
    <t>Jul-2019</t>
  </si>
  <si>
    <t>Aug-2019</t>
  </si>
  <si>
    <t>Sep-2019</t>
  </si>
  <si>
    <t>Oct-2019</t>
  </si>
  <si>
    <t>Nov-2019</t>
  </si>
  <si>
    <t>Dec-2019</t>
  </si>
  <si>
    <t>Jan-2020</t>
  </si>
  <si>
    <t>Feb-2020</t>
  </si>
  <si>
    <t>Mar-2020</t>
  </si>
  <si>
    <t>Apr-2020</t>
  </si>
  <si>
    <t>May-2020</t>
  </si>
  <si>
    <t>Jun-2020</t>
  </si>
  <si>
    <t>Jul-2020</t>
  </si>
  <si>
    <t>Aug-2020</t>
  </si>
  <si>
    <t>Sep-2020</t>
  </si>
  <si>
    <t>Oct-2020</t>
  </si>
  <si>
    <t>Nov-2020</t>
  </si>
  <si>
    <t>Dec-2020</t>
  </si>
  <si>
    <t>Jan-2021</t>
  </si>
  <si>
    <t>Feb-2021</t>
  </si>
  <si>
    <t>Mar-2021</t>
  </si>
  <si>
    <t>Apr-2021</t>
  </si>
  <si>
    <t>May-2021</t>
  </si>
  <si>
    <t>Jun-2021</t>
  </si>
  <si>
    <t>Jul-2021</t>
  </si>
  <si>
    <t>Aug-2021</t>
  </si>
  <si>
    <t>Sep-2021</t>
  </si>
  <si>
    <t>Oct-2021</t>
  </si>
  <si>
    <t>Nov-2021</t>
  </si>
  <si>
    <t>Dec-2021</t>
  </si>
  <si>
    <t>Jan-2022</t>
  </si>
  <si>
    <t>Feb-2022</t>
  </si>
  <si>
    <t>Mar-2022</t>
  </si>
  <si>
    <t>Apr-2022</t>
  </si>
  <si>
    <t>May-2022</t>
  </si>
  <si>
    <t>Jun-2022</t>
  </si>
  <si>
    <t>Jul-2022</t>
  </si>
  <si>
    <t>Aug-2022</t>
  </si>
  <si>
    <t>Sep-2022</t>
  </si>
  <si>
    <t>Oct-2022</t>
  </si>
  <si>
    <t>Nov-2022</t>
  </si>
  <si>
    <t>Dec-2022</t>
  </si>
  <si>
    <t>Jan-2023</t>
  </si>
  <si>
    <t>Feb-2023</t>
  </si>
  <si>
    <t>Mar-2023</t>
  </si>
  <si>
    <t>Apr-2023</t>
  </si>
  <si>
    <t>May-2023</t>
  </si>
  <si>
    <t>Jun-2023</t>
  </si>
  <si>
    <t>Jul-2023</t>
  </si>
  <si>
    <t>Aug-2023</t>
  </si>
  <si>
    <t>Sep-2023</t>
  </si>
  <si>
    <t>Oct-2023</t>
  </si>
  <si>
    <t>Nov-2023</t>
  </si>
  <si>
    <t>Dec-2023</t>
  </si>
  <si>
    <t>Job Vacancies (V)</t>
  </si>
  <si>
    <t>Persons Unemployed (U)</t>
  </si>
  <si>
    <t>V/U</t>
  </si>
  <si>
    <t>These columns require a subscription from Haver Analytics to automatically update. The data in them is also publically available from the website of the Bureau of Labor Statistics and from the Federal Reserve Bank of St. Louis' FRED database.</t>
  </si>
  <si>
    <t>Jan 2020 V/U</t>
  </si>
  <si>
    <t>January 2020 V/U Ratio for Trend Line</t>
  </si>
  <si>
    <t>Feb-2024</t>
  </si>
  <si>
    <t>Mar-2024</t>
  </si>
  <si>
    <t>Apr-2024</t>
  </si>
  <si>
    <t>Jun-2024</t>
  </si>
  <si>
    <t>May-2024</t>
  </si>
  <si>
    <t>Jul-2024</t>
  </si>
  <si>
    <t>Aug-2024</t>
  </si>
  <si>
    <t>Sep-2024</t>
  </si>
  <si>
    <t>Oct-2024</t>
  </si>
  <si>
    <t>Nov-2024</t>
  </si>
  <si>
    <t>Dec-2024</t>
  </si>
  <si>
    <t>Jan-2025</t>
  </si>
  <si>
    <t>date range can be changed by double clicking on horizontal axis</t>
  </si>
  <si>
    <t>The most recent "vintage" of data is reported on the fist worksheet</t>
  </si>
  <si>
    <t>.TN</t>
  </si>
  <si>
    <t>Month of last observation:</t>
  </si>
  <si>
    <t>Date of most recent release, unemployed:</t>
  </si>
  <si>
    <t>Date of most recent release, vacancies:</t>
  </si>
  <si>
    <t>Over time, data for the months in the original posting gets revised.</t>
  </si>
  <si>
    <t>Note: This uses the same data (through January 2024) as reported in the "Charting the Economy" posted on March 8, 2024</t>
  </si>
  <si>
    <t>Mar-11-2025 09:02</t>
  </si>
  <si>
    <t>Feb-2025</t>
  </si>
  <si>
    <t>Mar-07-2025 07:33</t>
  </si>
  <si>
    <t>For research that uses this data, please cite:
Mustre-del-Río, José, Jordan Rappaport, and Shu-Kuei X. Yang. 2025. Data file for the chart "Labor Market Tightness, Though Elevated, Is Not Far above Pre-Pandemic Levels" Federal Reserve Bank of Kansas City, Charting the Economy, March 8, 2024. Available at https://www.kansascityfed.org/research/charting-the-economy/labor-market-tightness-though-elevated-is-not-far-above-pre-pandemic-levels/</t>
  </si>
  <si>
    <t>U.S. Bureau of Labor Statistics. 2000-2025. Unemployed, 16 Years &amp; Over (SA, Thous), December 2000 – February 2025. Accessed through Haver Analytics.</t>
  </si>
  <si>
    <t>U.S. Bureau of Labor Statistics. 2000-2025. JOLTS: Job Openings: Total (EOP, SA, Thous), December 2000 – February 2025. Accessed through Haver Analytics.</t>
  </si>
  <si>
    <t>Copyright (c) 2025, José Mustre-del-Río, Jordan Rappaport, Shu-Kuei X. Yang,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</si>
</sst>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m&quot;-&quot;yyyy"/>
    <numFmt numFmtId="165" formatCode="0.000"/>
    <numFmt numFmtId="166" formatCode="#,##0.00000"/>
    <numFmt numFmtId="167" formatCode="0.000000"/>
  </numFmts>
  <fonts count="11" x14ac:knownFonts="1">
    <font>
      <sz val="12"/>
      <color theme="1"/>
      <name val="Aptos Narrow"/>
      <family val="2"/>
      <scheme val="minor"/>
    </font>
    <font>
      <sz val="12"/>
      <color theme="1"/>
      <name val="Calibri"/>
      <family val="2"/>
    </font>
    <font>
      <u/>
      <sz val="12"/>
      <color theme="10"/>
      <name val="Aptos Narrow"/>
      <family val="2"/>
      <scheme val="minor"/>
    </font>
    <font>
      <b/>
      <sz val="12"/>
      <color theme="1"/>
      <name val="Garamond"/>
      <family val="1"/>
    </font>
    <font>
      <b/>
      <sz val="8"/>
      <color rgb="FFFF0000"/>
      <name val="Garamond"/>
      <family val="1"/>
    </font>
    <font>
      <sz val="8"/>
      <color theme="1"/>
      <name val="Garamond"/>
      <family val="1"/>
    </font>
    <font>
      <b/>
      <sz val="8"/>
      <color theme="1"/>
      <name val="Garamond"/>
      <family val="1"/>
    </font>
    <font>
      <sz val="12"/>
      <color theme="1"/>
      <name val="Garamond"/>
      <family val="1"/>
    </font>
    <font>
      <u/>
      <sz val="12"/>
      <color theme="10"/>
      <name val="Garamond"/>
      <family val="1"/>
    </font>
    <font>
      <sz val="12"/>
      <color theme="1"/>
      <name val="Garamond"/>
      <family val="2"/>
    </font>
    <font>
      <sz val="12"/>
      <name val="Aptos Narrow"/>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rgb="FF66FFFF"/>
        <bgColor indexed="64"/>
      </patternFill>
    </fill>
    <fill>
      <patternFill patternType="solid">
        <fgColor rgb="FFC38E83"/>
        <bgColor indexed="64"/>
      </patternFill>
    </fill>
    <fill>
      <patternFill patternType="solid">
        <fgColor theme="3" tint="0.749961851863155"/>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2" fillId="0" borderId="0" applyNumberFormat="0" applyFill="0" applyBorder="0" applyAlignment="0" applyProtection="0"/>
    <xf numFmtId="0" fontId="9" fillId="0" borderId="0"/>
  </cellStyleXfs>
  <cellXfs count="58">
    <xf numFmtId="0" fontId="0" fillId="0" borderId="0" xfId="0"/>
    <xf numFmtId="0" fontId="1" fillId="0" borderId="0" xfId="0" applyFont="1"/>
    <xf numFmtId="0" fontId="1" fillId="2" borderId="0" xfId="0" applyFont="1" applyFill="1"/>
    <xf numFmtId="0" fontId="3" fillId="3" borderId="0" xfId="0" applyFont="1" applyFill="1"/>
    <xf numFmtId="0" fontId="4" fillId="3" borderId="0" xfId="0" applyFont="1" applyFill="1" applyAlignment="1">
      <alignment wrapText="1"/>
    </xf>
    <xf numFmtId="0" fontId="0" fillId="3" borderId="0" xfId="0" applyFill="1"/>
    <xf numFmtId="0" fontId="5" fillId="3" borderId="0" xfId="0" applyFont="1" applyFill="1" applyAlignment="1">
      <alignment wrapText="1"/>
    </xf>
    <xf numFmtId="0" fontId="3" fillId="0" borderId="0" xfId="0" applyFont="1"/>
    <xf numFmtId="0" fontId="3" fillId="0" borderId="0" xfId="0" applyFont="1" applyAlignment="1">
      <alignment horizontal="center"/>
    </xf>
    <xf numFmtId="0" fontId="6" fillId="0" borderId="0" xfId="0" applyFont="1" applyAlignment="1">
      <alignment wrapText="1"/>
    </xf>
    <xf numFmtId="0" fontId="5" fillId="0" borderId="0" xfId="0" applyFont="1" applyAlignment="1">
      <alignment wrapText="1"/>
    </xf>
    <xf numFmtId="0" fontId="3" fillId="0" borderId="0" xfId="0" applyFont="1" applyAlignment="1">
      <alignment wrapText="1"/>
    </xf>
    <xf numFmtId="0" fontId="0" fillId="0" borderId="0" xfId="0" applyAlignment="1">
      <alignment wrapText="1"/>
    </xf>
    <xf numFmtId="164" fontId="3" fillId="0" borderId="0" xfId="0" applyNumberFormat="1" applyFont="1"/>
    <xf numFmtId="166" fontId="0" fillId="0" borderId="0" xfId="0" applyNumberFormat="1"/>
    <xf numFmtId="167" fontId="3" fillId="4" borderId="0" xfId="0" applyNumberFormat="1" applyFont="1" applyFill="1"/>
    <xf numFmtId="166" fontId="3" fillId="4" borderId="0" xfId="0" applyNumberFormat="1" applyFont="1" applyFill="1"/>
    <xf numFmtId="0" fontId="5" fillId="4" borderId="0" xfId="0" applyFont="1" applyFill="1" applyAlignment="1">
      <alignment wrapText="1"/>
    </xf>
    <xf numFmtId="166" fontId="5" fillId="4" borderId="0" xfId="0" applyNumberFormat="1" applyFont="1" applyFill="1" applyAlignment="1">
      <alignment wrapText="1"/>
    </xf>
    <xf numFmtId="0" fontId="0" fillId="4" borderId="0" xfId="0" applyFill="1"/>
    <xf numFmtId="166" fontId="0" fillId="4" borderId="0" xfId="0" applyNumberFormat="1" applyFill="1"/>
    <xf numFmtId="164" fontId="0" fillId="4" borderId="0" xfId="0" applyNumberFormat="1" applyFill="1"/>
    <xf numFmtId="166" fontId="7" fillId="4" borderId="0" xfId="0" applyNumberFormat="1" applyFont="1" applyFill="1" applyAlignment="1">
      <alignment wrapText="1"/>
    </xf>
    <xf numFmtId="0" fontId="3" fillId="2" borderId="0" xfId="0" applyFont="1" applyFill="1" applyAlignment="1">
      <alignment horizontal="center"/>
    </xf>
    <xf numFmtId="0" fontId="5" fillId="2" borderId="0" xfId="0" applyFont="1" applyFill="1" applyAlignment="1">
      <alignment wrapText="1"/>
    </xf>
    <xf numFmtId="0" fontId="0" fillId="2" borderId="0" xfId="0" applyFill="1"/>
    <xf numFmtId="0" fontId="0" fillId="2" borderId="0" xfId="0" applyFill="1" applyAlignment="1">
      <alignment wrapText="1"/>
    </xf>
    <xf numFmtId="0" fontId="3" fillId="2" borderId="0" xfId="0" applyFont="1" applyFill="1"/>
    <xf numFmtId="0" fontId="7" fillId="4" borderId="0" xfId="0" applyFont="1" applyFill="1" applyAlignment="1">
      <alignment wrapText="1"/>
    </xf>
    <xf numFmtId="0" fontId="7" fillId="2" borderId="0" xfId="0" applyFont="1" applyFill="1"/>
    <xf numFmtId="0" fontId="7" fillId="4" borderId="0" xfId="0" applyFont="1" applyFill="1"/>
    <xf numFmtId="166" fontId="7" fillId="4" borderId="0" xfId="0" applyNumberFormat="1" applyFont="1" applyFill="1"/>
    <xf numFmtId="0" fontId="7" fillId="3" borderId="0" xfId="0" quotePrefix="1" applyFont="1" applyFill="1"/>
    <xf numFmtId="0" fontId="8" fillId="3" borderId="0" xfId="1" applyFont="1" applyFill="1"/>
    <xf numFmtId="0" fontId="7" fillId="3" borderId="0" xfId="0" applyFont="1" applyFill="1" applyAlignment="1">
      <alignment wrapText="1"/>
    </xf>
    <xf numFmtId="0" fontId="7" fillId="3" borderId="0" xfId="0" applyFont="1" applyFill="1"/>
    <xf numFmtId="164" fontId="7" fillId="4" borderId="0" xfId="0" applyNumberFormat="1" applyFont="1" applyFill="1"/>
    <xf numFmtId="165" fontId="7" fillId="3" borderId="0" xfId="0" applyNumberFormat="1" applyFont="1" applyFill="1"/>
    <xf numFmtId="1" fontId="7" fillId="3" borderId="0" xfId="0" applyNumberFormat="1" applyFont="1" applyFill="1"/>
    <xf numFmtId="17" fontId="7" fillId="3" borderId="0" xfId="0" applyNumberFormat="1" applyFont="1" applyFill="1"/>
    <xf numFmtId="164" fontId="3" fillId="0" borderId="0" xfId="0" quotePrefix="1" applyNumberFormat="1" applyFont="1"/>
    <xf numFmtId="3" fontId="3" fillId="5" borderId="0" xfId="0" applyNumberFormat="1" applyFont="1" applyFill="1"/>
    <xf numFmtId="3" fontId="7" fillId="5" borderId="0" xfId="0" applyNumberFormat="1" applyFont="1" applyFill="1"/>
    <xf numFmtId="0" fontId="0" fillId="0" borderId="0" xfId="0" applyAlignment="1">
      <alignment horizontal="left" vertical="top"/>
    </xf>
    <xf numFmtId="0" fontId="1" fillId="0" borderId="0" xfId="2" applyFont="1" applyAlignment="1">
      <alignment wrapText="1"/>
    </xf>
    <xf numFmtId="0" fontId="1" fillId="0" borderId="0" xfId="2" applyFont="1"/>
    <xf numFmtId="0" fontId="10" fillId="0" borderId="0" xfId="0" applyFont="1" applyAlignment="1">
      <alignment horizontal="left" vertical="top" wrapText="1"/>
    </xf>
    <xf numFmtId="0" fontId="1" fillId="0" borderId="0" xfId="0" applyFont="1" applyAlignment="1">
      <alignment horizontal="left" vertical="top"/>
    </xf>
    <xf numFmtId="0" fontId="0" fillId="6" borderId="1" xfId="0" applyFill="1" applyBorder="1"/>
    <xf numFmtId="0" fontId="0" fillId="6" borderId="2" xfId="0" applyFill="1" applyBorder="1"/>
    <xf numFmtId="0" fontId="0" fillId="6" borderId="3" xfId="0" applyFill="1" applyBorder="1"/>
    <xf numFmtId="0" fontId="0" fillId="6" borderId="4" xfId="0" applyFill="1" applyBorder="1"/>
    <xf numFmtId="0" fontId="0" fillId="6" borderId="0" xfId="0" applyFill="1"/>
    <xf numFmtId="0" fontId="0" fillId="6" borderId="5" xfId="0" applyFill="1" applyBorder="1"/>
    <xf numFmtId="0" fontId="0" fillId="6" borderId="6" xfId="0" applyFill="1" applyBorder="1"/>
    <xf numFmtId="0" fontId="0" fillId="6" borderId="7" xfId="0" applyFill="1" applyBorder="1"/>
    <xf numFmtId="0" fontId="0" fillId="6" borderId="8" xfId="0" applyFill="1" applyBorder="1"/>
    <xf numFmtId="17" fontId="7" fillId="3" borderId="0" xfId="0" applyNumberFormat="1" applyFont="1" applyFill="1" applyAlignment="1">
      <alignment horizontal="left"/>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Light16"/>
  <colors>
    <mruColors>
      <color rgb="FF205D79"/>
      <color rgb="FF87AA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8939325520124642E-2"/>
          <c:y val="9.645445050883325E-2"/>
          <c:w val="0.92289888184789659"/>
          <c:h val="0.83460866401600786"/>
        </c:manualLayout>
      </c:layout>
      <c:lineChart>
        <c:grouping val="standard"/>
        <c:varyColors val="0"/>
        <c:ser>
          <c:idx val="0"/>
          <c:order val="0"/>
          <c:spPr>
            <a:ln w="19050" cap="rnd">
              <a:solidFill>
                <a:srgbClr val="205D79"/>
              </a:solidFill>
              <a:round/>
            </a:ln>
            <a:effectLst/>
          </c:spPr>
          <c:marker>
            <c:symbol val="none"/>
          </c:marker>
          <c:cat>
            <c:numRef>
              <c:f>updated!$O$13:$O$302</c:f>
              <c:numCache>
                <c:formatCode>mmm"-"yyyy</c:formatCode>
                <c:ptCount val="290"/>
                <c:pt idx="0">
                  <c:v>36861</c:v>
                </c:pt>
                <c:pt idx="1">
                  <c:v>36892</c:v>
                </c:pt>
                <c:pt idx="2">
                  <c:v>36923</c:v>
                </c:pt>
                <c:pt idx="3">
                  <c:v>36951</c:v>
                </c:pt>
                <c:pt idx="4">
                  <c:v>36982</c:v>
                </c:pt>
                <c:pt idx="5">
                  <c:v>37012</c:v>
                </c:pt>
                <c:pt idx="6">
                  <c:v>37043</c:v>
                </c:pt>
                <c:pt idx="7">
                  <c:v>37073</c:v>
                </c:pt>
                <c:pt idx="8">
                  <c:v>37104</c:v>
                </c:pt>
                <c:pt idx="9">
                  <c:v>37135</c:v>
                </c:pt>
                <c:pt idx="10">
                  <c:v>37165</c:v>
                </c:pt>
                <c:pt idx="11">
                  <c:v>37196</c:v>
                </c:pt>
                <c:pt idx="12">
                  <c:v>37226</c:v>
                </c:pt>
                <c:pt idx="13">
                  <c:v>37257</c:v>
                </c:pt>
                <c:pt idx="14">
                  <c:v>37288</c:v>
                </c:pt>
                <c:pt idx="15">
                  <c:v>37316</c:v>
                </c:pt>
                <c:pt idx="16">
                  <c:v>37347</c:v>
                </c:pt>
                <c:pt idx="17">
                  <c:v>37377</c:v>
                </c:pt>
                <c:pt idx="18">
                  <c:v>37408</c:v>
                </c:pt>
                <c:pt idx="19">
                  <c:v>37438</c:v>
                </c:pt>
                <c:pt idx="20">
                  <c:v>37469</c:v>
                </c:pt>
                <c:pt idx="21">
                  <c:v>37500</c:v>
                </c:pt>
                <c:pt idx="22">
                  <c:v>37530</c:v>
                </c:pt>
                <c:pt idx="23">
                  <c:v>37561</c:v>
                </c:pt>
                <c:pt idx="24">
                  <c:v>37591</c:v>
                </c:pt>
                <c:pt idx="25">
                  <c:v>37622</c:v>
                </c:pt>
                <c:pt idx="26">
                  <c:v>37653</c:v>
                </c:pt>
                <c:pt idx="27">
                  <c:v>37681</c:v>
                </c:pt>
                <c:pt idx="28">
                  <c:v>37712</c:v>
                </c:pt>
                <c:pt idx="29">
                  <c:v>37742</c:v>
                </c:pt>
                <c:pt idx="30">
                  <c:v>37773</c:v>
                </c:pt>
                <c:pt idx="31">
                  <c:v>37803</c:v>
                </c:pt>
                <c:pt idx="32">
                  <c:v>37834</c:v>
                </c:pt>
                <c:pt idx="33">
                  <c:v>37865</c:v>
                </c:pt>
                <c:pt idx="34">
                  <c:v>37895</c:v>
                </c:pt>
                <c:pt idx="35">
                  <c:v>37926</c:v>
                </c:pt>
                <c:pt idx="36">
                  <c:v>37956</c:v>
                </c:pt>
                <c:pt idx="37">
                  <c:v>37987</c:v>
                </c:pt>
                <c:pt idx="38">
                  <c:v>38018</c:v>
                </c:pt>
                <c:pt idx="39">
                  <c:v>38047</c:v>
                </c:pt>
                <c:pt idx="40">
                  <c:v>38078</c:v>
                </c:pt>
                <c:pt idx="41">
                  <c:v>38108</c:v>
                </c:pt>
                <c:pt idx="42">
                  <c:v>38139</c:v>
                </c:pt>
                <c:pt idx="43">
                  <c:v>38169</c:v>
                </c:pt>
                <c:pt idx="44">
                  <c:v>38200</c:v>
                </c:pt>
                <c:pt idx="45">
                  <c:v>38231</c:v>
                </c:pt>
                <c:pt idx="46">
                  <c:v>38261</c:v>
                </c:pt>
                <c:pt idx="47">
                  <c:v>38292</c:v>
                </c:pt>
                <c:pt idx="48">
                  <c:v>38322</c:v>
                </c:pt>
                <c:pt idx="49">
                  <c:v>38353</c:v>
                </c:pt>
                <c:pt idx="50">
                  <c:v>38384</c:v>
                </c:pt>
                <c:pt idx="51">
                  <c:v>38412</c:v>
                </c:pt>
                <c:pt idx="52">
                  <c:v>38443</c:v>
                </c:pt>
                <c:pt idx="53">
                  <c:v>38473</c:v>
                </c:pt>
                <c:pt idx="54">
                  <c:v>38504</c:v>
                </c:pt>
                <c:pt idx="55">
                  <c:v>38534</c:v>
                </c:pt>
                <c:pt idx="56">
                  <c:v>38565</c:v>
                </c:pt>
                <c:pt idx="57">
                  <c:v>38596</c:v>
                </c:pt>
                <c:pt idx="58">
                  <c:v>38626</c:v>
                </c:pt>
                <c:pt idx="59">
                  <c:v>38657</c:v>
                </c:pt>
                <c:pt idx="60">
                  <c:v>38687</c:v>
                </c:pt>
                <c:pt idx="61">
                  <c:v>38718</c:v>
                </c:pt>
                <c:pt idx="62">
                  <c:v>38749</c:v>
                </c:pt>
                <c:pt idx="63">
                  <c:v>38777</c:v>
                </c:pt>
                <c:pt idx="64">
                  <c:v>38808</c:v>
                </c:pt>
                <c:pt idx="65">
                  <c:v>38838</c:v>
                </c:pt>
                <c:pt idx="66">
                  <c:v>38869</c:v>
                </c:pt>
                <c:pt idx="67">
                  <c:v>38899</c:v>
                </c:pt>
                <c:pt idx="68">
                  <c:v>38930</c:v>
                </c:pt>
                <c:pt idx="69">
                  <c:v>38961</c:v>
                </c:pt>
                <c:pt idx="70">
                  <c:v>38991</c:v>
                </c:pt>
                <c:pt idx="71">
                  <c:v>39022</c:v>
                </c:pt>
                <c:pt idx="72">
                  <c:v>39052</c:v>
                </c:pt>
                <c:pt idx="73">
                  <c:v>39083</c:v>
                </c:pt>
                <c:pt idx="74">
                  <c:v>39114</c:v>
                </c:pt>
                <c:pt idx="75">
                  <c:v>39142</c:v>
                </c:pt>
                <c:pt idx="76">
                  <c:v>39173</c:v>
                </c:pt>
                <c:pt idx="77">
                  <c:v>39203</c:v>
                </c:pt>
                <c:pt idx="78">
                  <c:v>39234</c:v>
                </c:pt>
                <c:pt idx="79">
                  <c:v>39264</c:v>
                </c:pt>
                <c:pt idx="80">
                  <c:v>39295</c:v>
                </c:pt>
                <c:pt idx="81">
                  <c:v>39326</c:v>
                </c:pt>
                <c:pt idx="82">
                  <c:v>39356</c:v>
                </c:pt>
                <c:pt idx="83">
                  <c:v>39387</c:v>
                </c:pt>
                <c:pt idx="84">
                  <c:v>39417</c:v>
                </c:pt>
                <c:pt idx="85">
                  <c:v>39448</c:v>
                </c:pt>
                <c:pt idx="86">
                  <c:v>39479</c:v>
                </c:pt>
                <c:pt idx="87">
                  <c:v>39508</c:v>
                </c:pt>
                <c:pt idx="88">
                  <c:v>39539</c:v>
                </c:pt>
                <c:pt idx="89">
                  <c:v>39569</c:v>
                </c:pt>
                <c:pt idx="90">
                  <c:v>39600</c:v>
                </c:pt>
                <c:pt idx="91">
                  <c:v>39630</c:v>
                </c:pt>
                <c:pt idx="92">
                  <c:v>39661</c:v>
                </c:pt>
                <c:pt idx="93">
                  <c:v>39692</c:v>
                </c:pt>
                <c:pt idx="94">
                  <c:v>39722</c:v>
                </c:pt>
                <c:pt idx="95">
                  <c:v>39753</c:v>
                </c:pt>
                <c:pt idx="96">
                  <c:v>39783</c:v>
                </c:pt>
                <c:pt idx="97">
                  <c:v>39814</c:v>
                </c:pt>
                <c:pt idx="98">
                  <c:v>39845</c:v>
                </c:pt>
                <c:pt idx="99">
                  <c:v>39873</c:v>
                </c:pt>
                <c:pt idx="100">
                  <c:v>39904</c:v>
                </c:pt>
                <c:pt idx="101">
                  <c:v>39934</c:v>
                </c:pt>
                <c:pt idx="102">
                  <c:v>39965</c:v>
                </c:pt>
                <c:pt idx="103">
                  <c:v>39995</c:v>
                </c:pt>
                <c:pt idx="104">
                  <c:v>40026</c:v>
                </c:pt>
                <c:pt idx="105">
                  <c:v>40057</c:v>
                </c:pt>
                <c:pt idx="106">
                  <c:v>40087</c:v>
                </c:pt>
                <c:pt idx="107">
                  <c:v>40118</c:v>
                </c:pt>
                <c:pt idx="108">
                  <c:v>40148</c:v>
                </c:pt>
                <c:pt idx="109">
                  <c:v>40179</c:v>
                </c:pt>
                <c:pt idx="110">
                  <c:v>40210</c:v>
                </c:pt>
                <c:pt idx="111">
                  <c:v>40238</c:v>
                </c:pt>
                <c:pt idx="112">
                  <c:v>40269</c:v>
                </c:pt>
                <c:pt idx="113">
                  <c:v>40299</c:v>
                </c:pt>
                <c:pt idx="114">
                  <c:v>40330</c:v>
                </c:pt>
                <c:pt idx="115">
                  <c:v>40360</c:v>
                </c:pt>
                <c:pt idx="116">
                  <c:v>40391</c:v>
                </c:pt>
                <c:pt idx="117">
                  <c:v>40422</c:v>
                </c:pt>
                <c:pt idx="118">
                  <c:v>40452</c:v>
                </c:pt>
                <c:pt idx="119">
                  <c:v>40483</c:v>
                </c:pt>
                <c:pt idx="120">
                  <c:v>40513</c:v>
                </c:pt>
                <c:pt idx="121">
                  <c:v>40544</c:v>
                </c:pt>
                <c:pt idx="122">
                  <c:v>40575</c:v>
                </c:pt>
                <c:pt idx="123">
                  <c:v>40603</c:v>
                </c:pt>
                <c:pt idx="124">
                  <c:v>40634</c:v>
                </c:pt>
                <c:pt idx="125">
                  <c:v>40664</c:v>
                </c:pt>
                <c:pt idx="126">
                  <c:v>40695</c:v>
                </c:pt>
                <c:pt idx="127">
                  <c:v>40725</c:v>
                </c:pt>
                <c:pt idx="128">
                  <c:v>40756</c:v>
                </c:pt>
                <c:pt idx="129">
                  <c:v>40787</c:v>
                </c:pt>
                <c:pt idx="130">
                  <c:v>40817</c:v>
                </c:pt>
                <c:pt idx="131">
                  <c:v>40848</c:v>
                </c:pt>
                <c:pt idx="132">
                  <c:v>40878</c:v>
                </c:pt>
                <c:pt idx="133">
                  <c:v>40909</c:v>
                </c:pt>
                <c:pt idx="134">
                  <c:v>40940</c:v>
                </c:pt>
                <c:pt idx="135">
                  <c:v>40969</c:v>
                </c:pt>
                <c:pt idx="136">
                  <c:v>41000</c:v>
                </c:pt>
                <c:pt idx="137">
                  <c:v>41030</c:v>
                </c:pt>
                <c:pt idx="138">
                  <c:v>41061</c:v>
                </c:pt>
                <c:pt idx="139">
                  <c:v>41091</c:v>
                </c:pt>
                <c:pt idx="140">
                  <c:v>41122</c:v>
                </c:pt>
                <c:pt idx="141">
                  <c:v>41153</c:v>
                </c:pt>
                <c:pt idx="142">
                  <c:v>41183</c:v>
                </c:pt>
                <c:pt idx="143">
                  <c:v>41214</c:v>
                </c:pt>
                <c:pt idx="144">
                  <c:v>41244</c:v>
                </c:pt>
                <c:pt idx="145">
                  <c:v>41275</c:v>
                </c:pt>
                <c:pt idx="146">
                  <c:v>41306</c:v>
                </c:pt>
                <c:pt idx="147">
                  <c:v>41334</c:v>
                </c:pt>
                <c:pt idx="148">
                  <c:v>41365</c:v>
                </c:pt>
                <c:pt idx="149">
                  <c:v>41395</c:v>
                </c:pt>
                <c:pt idx="150">
                  <c:v>41426</c:v>
                </c:pt>
                <c:pt idx="151">
                  <c:v>41456</c:v>
                </c:pt>
                <c:pt idx="152">
                  <c:v>41487</c:v>
                </c:pt>
                <c:pt idx="153">
                  <c:v>41518</c:v>
                </c:pt>
                <c:pt idx="154">
                  <c:v>41548</c:v>
                </c:pt>
                <c:pt idx="155">
                  <c:v>41579</c:v>
                </c:pt>
                <c:pt idx="156">
                  <c:v>41609</c:v>
                </c:pt>
                <c:pt idx="157">
                  <c:v>41640</c:v>
                </c:pt>
                <c:pt idx="158">
                  <c:v>41671</c:v>
                </c:pt>
                <c:pt idx="159">
                  <c:v>41699</c:v>
                </c:pt>
                <c:pt idx="160">
                  <c:v>41730</c:v>
                </c:pt>
                <c:pt idx="161">
                  <c:v>41760</c:v>
                </c:pt>
                <c:pt idx="162">
                  <c:v>41791</c:v>
                </c:pt>
                <c:pt idx="163">
                  <c:v>41821</c:v>
                </c:pt>
                <c:pt idx="164">
                  <c:v>41852</c:v>
                </c:pt>
                <c:pt idx="165">
                  <c:v>41883</c:v>
                </c:pt>
                <c:pt idx="166">
                  <c:v>41913</c:v>
                </c:pt>
                <c:pt idx="167">
                  <c:v>41944</c:v>
                </c:pt>
                <c:pt idx="168">
                  <c:v>41974</c:v>
                </c:pt>
                <c:pt idx="169">
                  <c:v>42005</c:v>
                </c:pt>
                <c:pt idx="170">
                  <c:v>42036</c:v>
                </c:pt>
                <c:pt idx="171">
                  <c:v>42064</c:v>
                </c:pt>
                <c:pt idx="172">
                  <c:v>42095</c:v>
                </c:pt>
                <c:pt idx="173">
                  <c:v>42125</c:v>
                </c:pt>
                <c:pt idx="174">
                  <c:v>42156</c:v>
                </c:pt>
                <c:pt idx="175">
                  <c:v>42186</c:v>
                </c:pt>
                <c:pt idx="176">
                  <c:v>42217</c:v>
                </c:pt>
                <c:pt idx="177">
                  <c:v>42248</c:v>
                </c:pt>
                <c:pt idx="178">
                  <c:v>42278</c:v>
                </c:pt>
                <c:pt idx="179">
                  <c:v>42309</c:v>
                </c:pt>
                <c:pt idx="180">
                  <c:v>42339</c:v>
                </c:pt>
                <c:pt idx="181">
                  <c:v>42370</c:v>
                </c:pt>
                <c:pt idx="182">
                  <c:v>42401</c:v>
                </c:pt>
                <c:pt idx="183">
                  <c:v>42430</c:v>
                </c:pt>
                <c:pt idx="184">
                  <c:v>42461</c:v>
                </c:pt>
                <c:pt idx="185">
                  <c:v>42491</c:v>
                </c:pt>
                <c:pt idx="186">
                  <c:v>42522</c:v>
                </c:pt>
                <c:pt idx="187">
                  <c:v>42552</c:v>
                </c:pt>
                <c:pt idx="188">
                  <c:v>42583</c:v>
                </c:pt>
                <c:pt idx="189">
                  <c:v>42614</c:v>
                </c:pt>
                <c:pt idx="190">
                  <c:v>42644</c:v>
                </c:pt>
                <c:pt idx="191">
                  <c:v>42675</c:v>
                </c:pt>
                <c:pt idx="192">
                  <c:v>42705</c:v>
                </c:pt>
                <c:pt idx="193">
                  <c:v>42736</c:v>
                </c:pt>
                <c:pt idx="194">
                  <c:v>42767</c:v>
                </c:pt>
                <c:pt idx="195">
                  <c:v>42795</c:v>
                </c:pt>
                <c:pt idx="196">
                  <c:v>42826</c:v>
                </c:pt>
                <c:pt idx="197">
                  <c:v>42856</c:v>
                </c:pt>
                <c:pt idx="198">
                  <c:v>42887</c:v>
                </c:pt>
                <c:pt idx="199">
                  <c:v>42917</c:v>
                </c:pt>
                <c:pt idx="200">
                  <c:v>42948</c:v>
                </c:pt>
                <c:pt idx="201">
                  <c:v>42979</c:v>
                </c:pt>
                <c:pt idx="202">
                  <c:v>43009</c:v>
                </c:pt>
                <c:pt idx="203">
                  <c:v>43040</c:v>
                </c:pt>
                <c:pt idx="204">
                  <c:v>43070</c:v>
                </c:pt>
                <c:pt idx="205">
                  <c:v>43101</c:v>
                </c:pt>
                <c:pt idx="206">
                  <c:v>43132</c:v>
                </c:pt>
                <c:pt idx="207">
                  <c:v>43160</c:v>
                </c:pt>
                <c:pt idx="208">
                  <c:v>43191</c:v>
                </c:pt>
                <c:pt idx="209">
                  <c:v>43221</c:v>
                </c:pt>
                <c:pt idx="210">
                  <c:v>43252</c:v>
                </c:pt>
                <c:pt idx="211">
                  <c:v>43282</c:v>
                </c:pt>
                <c:pt idx="212">
                  <c:v>43313</c:v>
                </c:pt>
                <c:pt idx="213">
                  <c:v>43344</c:v>
                </c:pt>
                <c:pt idx="214">
                  <c:v>43374</c:v>
                </c:pt>
                <c:pt idx="215">
                  <c:v>43405</c:v>
                </c:pt>
                <c:pt idx="216">
                  <c:v>43435</c:v>
                </c:pt>
                <c:pt idx="217">
                  <c:v>43466</c:v>
                </c:pt>
                <c:pt idx="218">
                  <c:v>43497</c:v>
                </c:pt>
                <c:pt idx="219">
                  <c:v>43525</c:v>
                </c:pt>
                <c:pt idx="220">
                  <c:v>43556</c:v>
                </c:pt>
                <c:pt idx="221">
                  <c:v>43586</c:v>
                </c:pt>
                <c:pt idx="222">
                  <c:v>43617</c:v>
                </c:pt>
                <c:pt idx="223">
                  <c:v>43647</c:v>
                </c:pt>
                <c:pt idx="224">
                  <c:v>43678</c:v>
                </c:pt>
                <c:pt idx="225">
                  <c:v>43709</c:v>
                </c:pt>
                <c:pt idx="226">
                  <c:v>43739</c:v>
                </c:pt>
                <c:pt idx="227">
                  <c:v>43770</c:v>
                </c:pt>
                <c:pt idx="228">
                  <c:v>43800</c:v>
                </c:pt>
                <c:pt idx="229">
                  <c:v>43831</c:v>
                </c:pt>
                <c:pt idx="230">
                  <c:v>43862</c:v>
                </c:pt>
                <c:pt idx="231">
                  <c:v>43891</c:v>
                </c:pt>
                <c:pt idx="232">
                  <c:v>43922</c:v>
                </c:pt>
                <c:pt idx="233">
                  <c:v>43952</c:v>
                </c:pt>
                <c:pt idx="234">
                  <c:v>43983</c:v>
                </c:pt>
                <c:pt idx="235">
                  <c:v>44013</c:v>
                </c:pt>
                <c:pt idx="236">
                  <c:v>44044</c:v>
                </c:pt>
                <c:pt idx="237">
                  <c:v>44075</c:v>
                </c:pt>
                <c:pt idx="238">
                  <c:v>44105</c:v>
                </c:pt>
                <c:pt idx="239">
                  <c:v>44136</c:v>
                </c:pt>
                <c:pt idx="240">
                  <c:v>44166</c:v>
                </c:pt>
                <c:pt idx="241">
                  <c:v>44197</c:v>
                </c:pt>
                <c:pt idx="242">
                  <c:v>44228</c:v>
                </c:pt>
                <c:pt idx="243">
                  <c:v>44256</c:v>
                </c:pt>
                <c:pt idx="244">
                  <c:v>44287</c:v>
                </c:pt>
                <c:pt idx="245">
                  <c:v>44317</c:v>
                </c:pt>
                <c:pt idx="246">
                  <c:v>44348</c:v>
                </c:pt>
                <c:pt idx="247">
                  <c:v>44378</c:v>
                </c:pt>
                <c:pt idx="248">
                  <c:v>44409</c:v>
                </c:pt>
                <c:pt idx="249">
                  <c:v>44440</c:v>
                </c:pt>
                <c:pt idx="250">
                  <c:v>44470</c:v>
                </c:pt>
                <c:pt idx="251">
                  <c:v>44501</c:v>
                </c:pt>
                <c:pt idx="252">
                  <c:v>44531</c:v>
                </c:pt>
                <c:pt idx="253">
                  <c:v>44562</c:v>
                </c:pt>
                <c:pt idx="254">
                  <c:v>44593</c:v>
                </c:pt>
                <c:pt idx="255">
                  <c:v>44621</c:v>
                </c:pt>
                <c:pt idx="256">
                  <c:v>44652</c:v>
                </c:pt>
                <c:pt idx="257">
                  <c:v>44682</c:v>
                </c:pt>
                <c:pt idx="258">
                  <c:v>44713</c:v>
                </c:pt>
                <c:pt idx="259">
                  <c:v>44743</c:v>
                </c:pt>
                <c:pt idx="260">
                  <c:v>44774</c:v>
                </c:pt>
                <c:pt idx="261">
                  <c:v>44805</c:v>
                </c:pt>
                <c:pt idx="262">
                  <c:v>44835</c:v>
                </c:pt>
                <c:pt idx="263">
                  <c:v>44866</c:v>
                </c:pt>
                <c:pt idx="264">
                  <c:v>44896</c:v>
                </c:pt>
                <c:pt idx="265">
                  <c:v>44927</c:v>
                </c:pt>
                <c:pt idx="266">
                  <c:v>44958</c:v>
                </c:pt>
                <c:pt idx="267">
                  <c:v>44986</c:v>
                </c:pt>
                <c:pt idx="268">
                  <c:v>45017</c:v>
                </c:pt>
                <c:pt idx="269">
                  <c:v>45047</c:v>
                </c:pt>
                <c:pt idx="270">
                  <c:v>45078</c:v>
                </c:pt>
                <c:pt idx="271">
                  <c:v>45108</c:v>
                </c:pt>
                <c:pt idx="272">
                  <c:v>45139</c:v>
                </c:pt>
                <c:pt idx="273">
                  <c:v>45170</c:v>
                </c:pt>
                <c:pt idx="274">
                  <c:v>45200</c:v>
                </c:pt>
                <c:pt idx="275">
                  <c:v>45231</c:v>
                </c:pt>
                <c:pt idx="276">
                  <c:v>45261</c:v>
                </c:pt>
                <c:pt idx="277">
                  <c:v>45292</c:v>
                </c:pt>
                <c:pt idx="278">
                  <c:v>45323</c:v>
                </c:pt>
                <c:pt idx="279">
                  <c:v>45352</c:v>
                </c:pt>
                <c:pt idx="280">
                  <c:v>45383</c:v>
                </c:pt>
                <c:pt idx="281">
                  <c:v>45413</c:v>
                </c:pt>
                <c:pt idx="282">
                  <c:v>45444</c:v>
                </c:pt>
                <c:pt idx="283">
                  <c:v>45474</c:v>
                </c:pt>
                <c:pt idx="284">
                  <c:v>45505</c:v>
                </c:pt>
                <c:pt idx="285">
                  <c:v>45536</c:v>
                </c:pt>
                <c:pt idx="286">
                  <c:v>45566</c:v>
                </c:pt>
                <c:pt idx="287">
                  <c:v>45597</c:v>
                </c:pt>
                <c:pt idx="288">
                  <c:v>45627</c:v>
                </c:pt>
                <c:pt idx="289">
                  <c:v>45658</c:v>
                </c:pt>
              </c:numCache>
            </c:numRef>
          </c:cat>
          <c:val>
            <c:numRef>
              <c:f>updated!$P$13:$P$302</c:f>
              <c:numCache>
                <c:formatCode>#,##0.00000</c:formatCode>
                <c:ptCount val="290"/>
                <c:pt idx="0">
                  <c:v>0.90308839190628332</c:v>
                </c:pt>
                <c:pt idx="1">
                  <c:v>0.86900215839282746</c:v>
                </c:pt>
                <c:pt idx="2">
                  <c:v>0.83708326490392515</c:v>
                </c:pt>
                <c:pt idx="3">
                  <c:v>0.77544373880475492</c:v>
                </c:pt>
                <c:pt idx="4">
                  <c:v>0.73592728432466914</c:v>
                </c:pt>
                <c:pt idx="5">
                  <c:v>0.71072920012849339</c:v>
                </c:pt>
                <c:pt idx="6">
                  <c:v>0.67257865515114124</c:v>
                </c:pt>
                <c:pt idx="7">
                  <c:v>0.67552787482910526</c:v>
                </c:pt>
                <c:pt idx="8">
                  <c:v>0.5714285714285714</c:v>
                </c:pt>
                <c:pt idx="9">
                  <c:v>0.570008401008121</c:v>
                </c:pt>
                <c:pt idx="10">
                  <c:v>0.48180400311931376</c:v>
                </c:pt>
                <c:pt idx="11">
                  <c:v>0.47169811320754718</c:v>
                </c:pt>
                <c:pt idx="12">
                  <c:v>0.44526519738435455</c:v>
                </c:pt>
                <c:pt idx="13">
                  <c:v>0.45208995355658765</c:v>
                </c:pt>
                <c:pt idx="14">
                  <c:v>0.41825928180158245</c:v>
                </c:pt>
                <c:pt idx="15">
                  <c:v>0.43497109826589597</c:v>
                </c:pt>
                <c:pt idx="16">
                  <c:v>0.40365158739388302</c:v>
                </c:pt>
                <c:pt idx="17">
                  <c:v>0.41159661864507679</c:v>
                </c:pt>
                <c:pt idx="18">
                  <c:v>0.4065292505659478</c:v>
                </c:pt>
                <c:pt idx="19">
                  <c:v>0.40131108462455306</c:v>
                </c:pt>
                <c:pt idx="20">
                  <c:v>0.42353082851637763</c:v>
                </c:pt>
                <c:pt idx="21">
                  <c:v>0.40007271845836867</c:v>
                </c:pt>
                <c:pt idx="22">
                  <c:v>0.41880341880341881</c:v>
                </c:pt>
                <c:pt idx="23">
                  <c:v>0.41244131455399063</c:v>
                </c:pt>
                <c:pt idx="24">
                  <c:v>0.36678240740740742</c:v>
                </c:pt>
                <c:pt idx="25">
                  <c:v>0.40387323943661974</c:v>
                </c:pt>
                <c:pt idx="26">
                  <c:v>0.37468090044093755</c:v>
                </c:pt>
                <c:pt idx="27">
                  <c:v>0.36085235211923616</c:v>
                </c:pt>
                <c:pt idx="28">
                  <c:v>0.35150418457362587</c:v>
                </c:pt>
                <c:pt idx="29">
                  <c:v>0.3671988388969521</c:v>
                </c:pt>
                <c:pt idx="30">
                  <c:v>0.36585365853658536</c:v>
                </c:pt>
                <c:pt idx="31">
                  <c:v>0.33081788924647654</c:v>
                </c:pt>
                <c:pt idx="32">
                  <c:v>0.3585881294964029</c:v>
                </c:pt>
                <c:pt idx="33">
                  <c:v>0.34648581997533906</c:v>
                </c:pt>
                <c:pt idx="34">
                  <c:v>0.37849289967934036</c:v>
                </c:pt>
                <c:pt idx="35">
                  <c:v>0.38759328358208955</c:v>
                </c:pt>
                <c:pt idx="36">
                  <c:v>0.41048454971744619</c:v>
                </c:pt>
                <c:pt idx="37">
                  <c:v>0.40908004778972523</c:v>
                </c:pt>
                <c:pt idx="38">
                  <c:v>0.4324721439941227</c:v>
                </c:pt>
                <c:pt idx="39">
                  <c:v>0.41514544812154047</c:v>
                </c:pt>
                <c:pt idx="40">
                  <c:v>0.42974296205630352</c:v>
                </c:pt>
                <c:pt idx="41">
                  <c:v>0.45177788602045788</c:v>
                </c:pt>
                <c:pt idx="42">
                  <c:v>0.4027274921554429</c:v>
                </c:pt>
                <c:pt idx="43">
                  <c:v>0.46878072763028517</c:v>
                </c:pt>
                <c:pt idx="44">
                  <c:v>0.44317897371714643</c:v>
                </c:pt>
                <c:pt idx="45">
                  <c:v>0.4820234641100038</c:v>
                </c:pt>
                <c:pt idx="46">
                  <c:v>0.48914526733655872</c:v>
                </c:pt>
                <c:pt idx="47">
                  <c:v>0.43772062531517902</c:v>
                </c:pt>
                <c:pt idx="48">
                  <c:v>0.51348626165868416</c:v>
                </c:pt>
                <c:pt idx="49">
                  <c:v>0.48869475847893112</c:v>
                </c:pt>
                <c:pt idx="50">
                  <c:v>0.49686716791979951</c:v>
                </c:pt>
                <c:pt idx="51">
                  <c:v>0.52268321054672351</c:v>
                </c:pt>
                <c:pt idx="52">
                  <c:v>0.54210114702815437</c:v>
                </c:pt>
                <c:pt idx="53">
                  <c:v>0.49627499673245329</c:v>
                </c:pt>
                <c:pt idx="54">
                  <c:v>0.53987240829346095</c:v>
                </c:pt>
                <c:pt idx="55">
                  <c:v>0.5746691871455577</c:v>
                </c:pt>
                <c:pt idx="56">
                  <c:v>0.56392103471749488</c:v>
                </c:pt>
                <c:pt idx="57">
                  <c:v>0.57619488944790154</c:v>
                </c:pt>
                <c:pt idx="58">
                  <c:v>0.56138467731114983</c:v>
                </c:pt>
                <c:pt idx="59">
                  <c:v>0.56145915939730373</c:v>
                </c:pt>
                <c:pt idx="60">
                  <c:v>0.5882676191784586</c:v>
                </c:pt>
                <c:pt idx="61">
                  <c:v>0.62245186862967161</c:v>
                </c:pt>
                <c:pt idx="62">
                  <c:v>0.60203229398663693</c:v>
                </c:pt>
                <c:pt idx="63">
                  <c:v>0.66911764705882348</c:v>
                </c:pt>
                <c:pt idx="64">
                  <c:v>0.672752808988764</c:v>
                </c:pt>
                <c:pt idx="65">
                  <c:v>0.63939828080229222</c:v>
                </c:pt>
                <c:pt idx="66">
                  <c:v>0.65904870732752463</c:v>
                </c:pt>
                <c:pt idx="67">
                  <c:v>0.61240418118466899</c:v>
                </c:pt>
                <c:pt idx="68">
                  <c:v>0.66422225356085174</c:v>
                </c:pt>
                <c:pt idx="69">
                  <c:v>0.69183584051409375</c:v>
                </c:pt>
                <c:pt idx="70">
                  <c:v>0.68247361379515381</c:v>
                </c:pt>
                <c:pt idx="71">
                  <c:v>0.67593131548311991</c:v>
                </c:pt>
                <c:pt idx="72">
                  <c:v>0.68322981366459623</c:v>
                </c:pt>
                <c:pt idx="73">
                  <c:v>0.66933670601461492</c:v>
                </c:pt>
                <c:pt idx="74">
                  <c:v>0.67836004042153886</c:v>
                </c:pt>
                <c:pt idx="75">
                  <c:v>0.73718615361759021</c:v>
                </c:pt>
                <c:pt idx="76">
                  <c:v>0.68452554744525551</c:v>
                </c:pt>
                <c:pt idx="77">
                  <c:v>0.68829441324268403</c:v>
                </c:pt>
                <c:pt idx="78">
                  <c:v>0.69623155179825191</c:v>
                </c:pt>
                <c:pt idx="79">
                  <c:v>0.64316687648622184</c:v>
                </c:pt>
                <c:pt idx="80">
                  <c:v>0.64327154379510398</c:v>
                </c:pt>
                <c:pt idx="81">
                  <c:v>0.64881450488145054</c:v>
                </c:pt>
                <c:pt idx="82">
                  <c:v>0.64059693243056515</c:v>
                </c:pt>
                <c:pt idx="83">
                  <c:v>0.64171270718232043</c:v>
                </c:pt>
                <c:pt idx="84">
                  <c:v>0.59450621321124919</c:v>
                </c:pt>
                <c:pt idx="85">
                  <c:v>0.60169160702667535</c:v>
                </c:pt>
                <c:pt idx="86">
                  <c:v>0.57076163798852875</c:v>
                </c:pt>
                <c:pt idx="87">
                  <c:v>0.54014318588596266</c:v>
                </c:pt>
                <c:pt idx="88">
                  <c:v>0.52834882807385097</c:v>
                </c:pt>
                <c:pt idx="89">
                  <c:v>0.49958308516974387</c:v>
                </c:pt>
                <c:pt idx="90">
                  <c:v>0.4466472303206997</c:v>
                </c:pt>
                <c:pt idx="91">
                  <c:v>0.4194919995524225</c:v>
                </c:pt>
                <c:pt idx="92">
                  <c:v>0.38927738927738925</c:v>
                </c:pt>
                <c:pt idx="93">
                  <c:v>0.33937223509585002</c:v>
                </c:pt>
                <c:pt idx="94">
                  <c:v>0.33521937661306334</c:v>
                </c:pt>
                <c:pt idx="95">
                  <c:v>0.30660466881761245</c:v>
                </c:pt>
                <c:pt idx="96">
                  <c:v>0.27875243664717347</c:v>
                </c:pt>
                <c:pt idx="97">
                  <c:v>0.22706916569912092</c:v>
                </c:pt>
                <c:pt idx="98">
                  <c:v>0.2220499302217398</c:v>
                </c:pt>
                <c:pt idx="99">
                  <c:v>0.18873826903023982</c:v>
                </c:pt>
                <c:pt idx="100">
                  <c:v>0.16566808633508986</c:v>
                </c:pt>
                <c:pt idx="101">
                  <c:v>0.17580522794675496</c:v>
                </c:pt>
                <c:pt idx="102">
                  <c:v>0.1701910654790236</c:v>
                </c:pt>
                <c:pt idx="103">
                  <c:v>0.15286624203821655</c:v>
                </c:pt>
                <c:pt idx="104">
                  <c:v>0.15782368030241664</c:v>
                </c:pt>
                <c:pt idx="105">
                  <c:v>0.16570057965220866</c:v>
                </c:pt>
                <c:pt idx="106">
                  <c:v>0.15672225117248567</c:v>
                </c:pt>
                <c:pt idx="107">
                  <c:v>0.1644654707930876</c:v>
                </c:pt>
                <c:pt idx="108">
                  <c:v>0.17008875347728175</c:v>
                </c:pt>
                <c:pt idx="109">
                  <c:v>0.18855509770038548</c:v>
                </c:pt>
                <c:pt idx="110">
                  <c:v>0.17640442003573084</c:v>
                </c:pt>
                <c:pt idx="111">
                  <c:v>0.17622681226154455</c:v>
                </c:pt>
                <c:pt idx="112">
                  <c:v>0.20574225122349102</c:v>
                </c:pt>
                <c:pt idx="113">
                  <c:v>0.20122567176240824</c:v>
                </c:pt>
                <c:pt idx="114">
                  <c:v>0.19351941412187371</c:v>
                </c:pt>
                <c:pt idx="115">
                  <c:v>0.21237596471885337</c:v>
                </c:pt>
                <c:pt idx="116">
                  <c:v>0.2047378481703987</c:v>
                </c:pt>
                <c:pt idx="117">
                  <c:v>0.20015090198230331</c:v>
                </c:pt>
                <c:pt idx="118">
                  <c:v>0.22285753651143567</c:v>
                </c:pt>
                <c:pt idx="119">
                  <c:v>0.21291691532391752</c:v>
                </c:pt>
                <c:pt idx="120">
                  <c:v>0.21313074993030387</c:v>
                </c:pt>
                <c:pt idx="121">
                  <c:v>0.22150859915792478</c:v>
                </c:pt>
                <c:pt idx="122">
                  <c:v>0.23342981186685963</c:v>
                </c:pt>
                <c:pt idx="123">
                  <c:v>0.23738807599912645</c:v>
                </c:pt>
                <c:pt idx="124">
                  <c:v>0.2335029017697213</c:v>
                </c:pt>
                <c:pt idx="125">
                  <c:v>0.2294478527607362</c:v>
                </c:pt>
                <c:pt idx="126">
                  <c:v>0.24745738432889272</c:v>
                </c:pt>
                <c:pt idx="127">
                  <c:v>0.26324202572113636</c:v>
                </c:pt>
                <c:pt idx="128">
                  <c:v>0.24091764365320598</c:v>
                </c:pt>
                <c:pt idx="129">
                  <c:v>0.27057642672784626</c:v>
                </c:pt>
                <c:pt idx="130">
                  <c:v>0.26622039134912462</c:v>
                </c:pt>
                <c:pt idx="131">
                  <c:v>0.26800481130657045</c:v>
                </c:pt>
                <c:pt idx="132">
                  <c:v>0.28778736729550142</c:v>
                </c:pt>
                <c:pt idx="133">
                  <c:v>0.30546221770727516</c:v>
                </c:pt>
                <c:pt idx="134">
                  <c:v>0.28221337703894483</c:v>
                </c:pt>
                <c:pt idx="135">
                  <c:v>0.31298670652088412</c:v>
                </c:pt>
                <c:pt idx="136">
                  <c:v>0.29993673888976752</c:v>
                </c:pt>
                <c:pt idx="137">
                  <c:v>0.30292259083728279</c:v>
                </c:pt>
                <c:pt idx="138">
                  <c:v>0.30814686416640402</c:v>
                </c:pt>
                <c:pt idx="139">
                  <c:v>0.29511694058154236</c:v>
                </c:pt>
                <c:pt idx="140">
                  <c:v>0.30542859433886616</c:v>
                </c:pt>
                <c:pt idx="141">
                  <c:v>0.32042921997523732</c:v>
                </c:pt>
                <c:pt idx="142">
                  <c:v>0.31136588584625535</c:v>
                </c:pt>
                <c:pt idx="143">
                  <c:v>0.32303206997084549</c:v>
                </c:pt>
                <c:pt idx="144">
                  <c:v>0.32281671816555535</c:v>
                </c:pt>
                <c:pt idx="145">
                  <c:v>0.31456980194050199</c:v>
                </c:pt>
                <c:pt idx="146">
                  <c:v>0.33506276150627617</c:v>
                </c:pt>
                <c:pt idx="147">
                  <c:v>0.34870390965865344</c:v>
                </c:pt>
                <c:pt idx="148">
                  <c:v>0.33911564625850338</c:v>
                </c:pt>
                <c:pt idx="149">
                  <c:v>0.35567187231851727</c:v>
                </c:pt>
                <c:pt idx="150">
                  <c:v>0.35316143306952602</c:v>
                </c:pt>
                <c:pt idx="151">
                  <c:v>0.34274371415968241</c:v>
                </c:pt>
                <c:pt idx="152">
                  <c:v>0.36217749800514232</c:v>
                </c:pt>
                <c:pt idx="153">
                  <c:v>0.366282165039929</c:v>
                </c:pt>
                <c:pt idx="154">
                  <c:v>0.3791307471264368</c:v>
                </c:pt>
                <c:pt idx="155">
                  <c:v>0.38184852136831371</c:v>
                </c:pt>
                <c:pt idx="156">
                  <c:v>0.39609765474817377</c:v>
                </c:pt>
                <c:pt idx="157">
                  <c:v>0.40452852381885906</c:v>
                </c:pt>
                <c:pt idx="158">
                  <c:v>0.42255290366218956</c:v>
                </c:pt>
                <c:pt idx="159">
                  <c:v>0.42273603082851635</c:v>
                </c:pt>
                <c:pt idx="160">
                  <c:v>0.47062461348175633</c:v>
                </c:pt>
                <c:pt idx="161">
                  <c:v>0.48148899482706159</c:v>
                </c:pt>
                <c:pt idx="162">
                  <c:v>0.52663847780126849</c:v>
                </c:pt>
                <c:pt idx="163">
                  <c:v>0.50437135720233139</c:v>
                </c:pt>
                <c:pt idx="164">
                  <c:v>0.55724554641108448</c:v>
                </c:pt>
                <c:pt idx="165">
                  <c:v>0.53055495573310296</c:v>
                </c:pt>
                <c:pt idx="166">
                  <c:v>0.55750834260289206</c:v>
                </c:pt>
                <c:pt idx="167">
                  <c:v>0.53278327832783279</c:v>
                </c:pt>
                <c:pt idx="168">
                  <c:v>0.58850521968567171</c:v>
                </c:pt>
                <c:pt idx="169">
                  <c:v>0.6014631401238042</c:v>
                </c:pt>
                <c:pt idx="170">
                  <c:v>0.63565530875683218</c:v>
                </c:pt>
                <c:pt idx="171">
                  <c:v>0.61186142102172636</c:v>
                </c:pt>
                <c:pt idx="172">
                  <c:v>0.65473684210526317</c:v>
                </c:pt>
                <c:pt idx="173">
                  <c:v>0.62972605841068596</c:v>
                </c:pt>
                <c:pt idx="174">
                  <c:v>0.63635261307141988</c:v>
                </c:pt>
                <c:pt idx="175">
                  <c:v>0.74152075425492836</c:v>
                </c:pt>
                <c:pt idx="176">
                  <c:v>0.68405905905905906</c:v>
                </c:pt>
                <c:pt idx="177">
                  <c:v>0.69406854685721509</c:v>
                </c:pt>
                <c:pt idx="178">
                  <c:v>0.72873011865690485</c:v>
                </c:pt>
                <c:pt idx="179">
                  <c:v>0.71350000000000002</c:v>
                </c:pt>
                <c:pt idx="180">
                  <c:v>0.73921841406348809</c:v>
                </c:pt>
                <c:pt idx="181">
                  <c:v>0.7882522617018487</c:v>
                </c:pt>
                <c:pt idx="182">
                  <c:v>0.74915606336016616</c:v>
                </c:pt>
                <c:pt idx="183">
                  <c:v>0.76987815601055143</c:v>
                </c:pt>
                <c:pt idx="184">
                  <c:v>0.71935044006446014</c:v>
                </c:pt>
                <c:pt idx="185">
                  <c:v>0.75496602195504448</c:v>
                </c:pt>
                <c:pt idx="186">
                  <c:v>0.74147727272727271</c:v>
                </c:pt>
                <c:pt idx="187">
                  <c:v>0.78026436330323257</c:v>
                </c:pt>
                <c:pt idx="188">
                  <c:v>0.72931654676258995</c:v>
                </c:pt>
                <c:pt idx="189">
                  <c:v>0.73783477932855523</c:v>
                </c:pt>
                <c:pt idx="190">
                  <c:v>0.71578543080271417</c:v>
                </c:pt>
                <c:pt idx="191">
                  <c:v>0.79054680259499532</c:v>
                </c:pt>
                <c:pt idx="192">
                  <c:v>0.79297965696051054</c:v>
                </c:pt>
                <c:pt idx="193">
                  <c:v>0.75214247455811467</c:v>
                </c:pt>
                <c:pt idx="194">
                  <c:v>0.80268329041875597</c:v>
                </c:pt>
                <c:pt idx="195">
                  <c:v>0.82157500353456803</c:v>
                </c:pt>
                <c:pt idx="196">
                  <c:v>0.85921850754690365</c:v>
                </c:pt>
                <c:pt idx="197">
                  <c:v>0.8322857142857143</c:v>
                </c:pt>
                <c:pt idx="198">
                  <c:v>0.91735777680779862</c:v>
                </c:pt>
                <c:pt idx="199">
                  <c:v>0.90510737086477078</c:v>
                </c:pt>
                <c:pt idx="200">
                  <c:v>0.886190341711381</c:v>
                </c:pt>
                <c:pt idx="201">
                  <c:v>0.92208929092500724</c:v>
                </c:pt>
                <c:pt idx="202">
                  <c:v>0.95641791044776114</c:v>
                </c:pt>
                <c:pt idx="203">
                  <c:v>0.92574549749040447</c:v>
                </c:pt>
                <c:pt idx="204">
                  <c:v>0.95536791314837155</c:v>
                </c:pt>
                <c:pt idx="205">
                  <c:v>1.020342117429496</c:v>
                </c:pt>
                <c:pt idx="206">
                  <c:v>0.99559337486704147</c:v>
                </c:pt>
                <c:pt idx="207">
                  <c:v>1.053461063040791</c:v>
                </c:pt>
                <c:pt idx="208">
                  <c:v>1.0647159002941631</c:v>
                </c:pt>
                <c:pt idx="209">
                  <c:v>1.1323434473854099</c:v>
                </c:pt>
                <c:pt idx="210">
                  <c:v>1.121451838064216</c:v>
                </c:pt>
                <c:pt idx="211">
                  <c:v>1.1606133979015334</c:v>
                </c:pt>
                <c:pt idx="212">
                  <c:v>1.1708901884340481</c:v>
                </c:pt>
                <c:pt idx="213">
                  <c:v>1.2203194467314342</c:v>
                </c:pt>
                <c:pt idx="214">
                  <c:v>1.1759781033649976</c:v>
                </c:pt>
                <c:pt idx="215">
                  <c:v>1.2418642681929681</c:v>
                </c:pt>
                <c:pt idx="216">
                  <c:v>1.17217091876663</c:v>
                </c:pt>
                <c:pt idx="217">
                  <c:v>1.1586100386100386</c:v>
                </c:pt>
                <c:pt idx="218">
                  <c:v>1.1515645371577574</c:v>
                </c:pt>
                <c:pt idx="219">
                  <c:v>1.1797807158980973</c:v>
                </c:pt>
                <c:pt idx="220">
                  <c:v>1.2199295420231504</c:v>
                </c:pt>
                <c:pt idx="221">
                  <c:v>1.2268128161888701</c:v>
                </c:pt>
                <c:pt idx="222">
                  <c:v>1.2121314237573715</c:v>
                </c:pt>
                <c:pt idx="223">
                  <c:v>1.1618544794588352</c:v>
                </c:pt>
                <c:pt idx="224">
                  <c:v>1.2074011774600504</c:v>
                </c:pt>
                <c:pt idx="225">
                  <c:v>1.2383104467234487</c:v>
                </c:pt>
                <c:pt idx="226">
                  <c:v>1.2415261454607391</c:v>
                </c:pt>
                <c:pt idx="227">
                  <c:v>1.1738241308793456</c:v>
                </c:pt>
                <c:pt idx="228">
                  <c:v>1.1445412608918504</c:v>
                </c:pt>
                <c:pt idx="229">
                  <c:v>1.2138354063724655</c:v>
                </c:pt>
                <c:pt idx="230">
                  <c:v>1.2108465148618113</c:v>
                </c:pt>
                <c:pt idx="231">
                  <c:v>0.81792950319178459</c:v>
                </c:pt>
                <c:pt idx="232">
                  <c:v>0.19953214347600071</c:v>
                </c:pt>
                <c:pt idx="233">
                  <c:v>0.26814467963113381</c:v>
                </c:pt>
                <c:pt idx="234">
                  <c:v>0.34721278042148196</c:v>
                </c:pt>
                <c:pt idx="235">
                  <c:v>0.39933953033268099</c:v>
                </c:pt>
                <c:pt idx="236">
                  <c:v>0.47760196122130599</c:v>
                </c:pt>
                <c:pt idx="237">
                  <c:v>0.51863947745738415</c:v>
                </c:pt>
                <c:pt idx="238">
                  <c:v>0.61398121387283233</c:v>
                </c:pt>
                <c:pt idx="239">
                  <c:v>0.63774078922760424</c:v>
                </c:pt>
                <c:pt idx="240">
                  <c:v>0.62887650882079849</c:v>
                </c:pt>
                <c:pt idx="241">
                  <c:v>0.70379054318093004</c:v>
                </c:pt>
                <c:pt idx="242">
                  <c:v>0.77558779389694843</c:v>
                </c:pt>
                <c:pt idx="243">
                  <c:v>0.86818368183681838</c:v>
                </c:pt>
                <c:pt idx="244">
                  <c:v>0.9584101618520795</c:v>
                </c:pt>
                <c:pt idx="245">
                  <c:v>1.0689617958126485</c:v>
                </c:pt>
                <c:pt idx="246">
                  <c:v>1.0883534136546185</c:v>
                </c:pt>
                <c:pt idx="247">
                  <c:v>1.2654907799793838</c:v>
                </c:pt>
                <c:pt idx="248">
                  <c:v>1.3238279362010634</c:v>
                </c:pt>
                <c:pt idx="249">
                  <c:v>1.4217198118139049</c:v>
                </c:pt>
                <c:pt idx="250">
                  <c:v>1.5580436873196868</c:v>
                </c:pt>
                <c:pt idx="251">
                  <c:v>1.6470152569989631</c:v>
                </c:pt>
                <c:pt idx="252">
                  <c:v>1.7844638949671772</c:v>
                </c:pt>
                <c:pt idx="253">
                  <c:v>1.7257371007371007</c:v>
                </c:pt>
                <c:pt idx="254">
                  <c:v>1.8506586256149817</c:v>
                </c:pt>
                <c:pt idx="255">
                  <c:v>2.01762554040572</c:v>
                </c:pt>
                <c:pt idx="256">
                  <c:v>1.9795068310563146</c:v>
                </c:pt>
                <c:pt idx="257">
                  <c:v>1.9192712685943507</c:v>
                </c:pt>
                <c:pt idx="258">
                  <c:v>1.8914468156612334</c:v>
                </c:pt>
                <c:pt idx="259">
                  <c:v>2.0128294036061027</c:v>
                </c:pt>
                <c:pt idx="260">
                  <c:v>1.7144787970941038</c:v>
                </c:pt>
                <c:pt idx="261">
                  <c:v>1.8667127071823204</c:v>
                </c:pt>
                <c:pt idx="262">
                  <c:v>1.7585513078470825</c:v>
                </c:pt>
                <c:pt idx="263">
                  <c:v>1.7868080094228505</c:v>
                </c:pt>
                <c:pt idx="264">
                  <c:v>1.8862296219216095</c:v>
                </c:pt>
                <c:pt idx="265">
                  <c:v>1.8084217852792761</c:v>
                </c:pt>
                <c:pt idx="266">
                  <c:v>1.6514592418651459</c:v>
                </c:pt>
                <c:pt idx="267">
                  <c:v>1.6393218016783695</c:v>
                </c:pt>
                <c:pt idx="268">
                  <c:v>1.7374369674839159</c:v>
                </c:pt>
                <c:pt idx="269">
                  <c:v>1.5289866973230415</c:v>
                </c:pt>
                <c:pt idx="270">
                  <c:v>1.5426317556226923</c:v>
                </c:pt>
                <c:pt idx="271">
                  <c:v>1.4537162162162163</c:v>
                </c:pt>
                <c:pt idx="272">
                  <c:v>1.4778803309993636</c:v>
                </c:pt>
                <c:pt idx="273">
                  <c:v>1.466803667404363</c:v>
                </c:pt>
                <c:pt idx="274">
                  <c:v>1.3196480938416422</c:v>
                </c:pt>
                <c:pt idx="275">
                  <c:v>1.3851934761752478</c:v>
                </c:pt>
                <c:pt idx="276">
                  <c:v>1.3594615993665875</c:v>
                </c:pt>
                <c:pt idx="277">
                  <c:v>1.3771344934135632</c:v>
                </c:pt>
                <c:pt idx="278">
                  <c:v>1.3068709377901579</c:v>
                </c:pt>
                <c:pt idx="279">
                  <c:v>1.245651839310451</c:v>
                </c:pt>
                <c:pt idx="280">
                  <c:v>1.1735982747997535</c:v>
                </c:pt>
                <c:pt idx="281">
                  <c:v>1.1908063300678222</c:v>
                </c:pt>
                <c:pt idx="282">
                  <c:v>1.0822017812819389</c:v>
                </c:pt>
                <c:pt idx="283">
                  <c:v>1.0573481752853318</c:v>
                </c:pt>
                <c:pt idx="284">
                  <c:v>1.0817423278178475</c:v>
                </c:pt>
                <c:pt idx="285">
                  <c:v>1.0292711201275178</c:v>
                </c:pt>
                <c:pt idx="286">
                  <c:v>1.0922260470453242</c:v>
                </c:pt>
                <c:pt idx="287">
                  <c:v>1.1277910405841876</c:v>
                </c:pt>
                <c:pt idx="288">
                  <c:v>1.0903282021492884</c:v>
                </c:pt>
                <c:pt idx="289">
                  <c:v>1.1300919842312747</c:v>
                </c:pt>
              </c:numCache>
            </c:numRef>
          </c:val>
          <c:smooth val="0"/>
          <c:extLst>
            <c:ext xmlns:c16="http://schemas.microsoft.com/office/drawing/2014/chart" uri="{C3380CC4-5D6E-409C-BE32-E72D297353CC}">
              <c16:uniqueId val="{00000004-832A-491E-8699-35E803CA57B2}"/>
            </c:ext>
          </c:extLst>
        </c:ser>
        <c:dLbls>
          <c:showLegendKey val="0"/>
          <c:showVal val="0"/>
          <c:showCatName val="0"/>
          <c:showSerName val="0"/>
          <c:showPercent val="0"/>
          <c:showBubbleSize val="0"/>
        </c:dLbls>
        <c:marker val="1"/>
        <c:smooth val="0"/>
        <c:axId val="1897465872"/>
        <c:axId val="1897681104"/>
      </c:lineChart>
      <c:lineChart>
        <c:grouping val="standard"/>
        <c:varyColors val="0"/>
        <c:ser>
          <c:idx val="1"/>
          <c:order val="1"/>
          <c:spPr>
            <a:ln w="19050" cap="rnd">
              <a:solidFill>
                <a:schemeClr val="bg1">
                  <a:lumMod val="75000"/>
                </a:schemeClr>
              </a:solidFill>
              <a:prstDash val="sysDash"/>
              <a:round/>
            </a:ln>
            <a:effectLst/>
          </c:spPr>
          <c:marker>
            <c:symbol val="none"/>
          </c:marker>
          <c:cat>
            <c:numRef>
              <c:f>updated!$O$13:$O$302</c:f>
              <c:numCache>
                <c:formatCode>mmm"-"yyyy</c:formatCode>
                <c:ptCount val="290"/>
                <c:pt idx="0">
                  <c:v>36861</c:v>
                </c:pt>
                <c:pt idx="1">
                  <c:v>36892</c:v>
                </c:pt>
                <c:pt idx="2">
                  <c:v>36923</c:v>
                </c:pt>
                <c:pt idx="3">
                  <c:v>36951</c:v>
                </c:pt>
                <c:pt idx="4">
                  <c:v>36982</c:v>
                </c:pt>
                <c:pt idx="5">
                  <c:v>37012</c:v>
                </c:pt>
                <c:pt idx="6">
                  <c:v>37043</c:v>
                </c:pt>
                <c:pt idx="7">
                  <c:v>37073</c:v>
                </c:pt>
                <c:pt idx="8">
                  <c:v>37104</c:v>
                </c:pt>
                <c:pt idx="9">
                  <c:v>37135</c:v>
                </c:pt>
                <c:pt idx="10">
                  <c:v>37165</c:v>
                </c:pt>
                <c:pt idx="11">
                  <c:v>37196</c:v>
                </c:pt>
                <c:pt idx="12">
                  <c:v>37226</c:v>
                </c:pt>
                <c:pt idx="13">
                  <c:v>37257</c:v>
                </c:pt>
                <c:pt idx="14">
                  <c:v>37288</c:v>
                </c:pt>
                <c:pt idx="15">
                  <c:v>37316</c:v>
                </c:pt>
                <c:pt idx="16">
                  <c:v>37347</c:v>
                </c:pt>
                <c:pt idx="17">
                  <c:v>37377</c:v>
                </c:pt>
                <c:pt idx="18">
                  <c:v>37408</c:v>
                </c:pt>
                <c:pt idx="19">
                  <c:v>37438</c:v>
                </c:pt>
                <c:pt idx="20">
                  <c:v>37469</c:v>
                </c:pt>
                <c:pt idx="21">
                  <c:v>37500</c:v>
                </c:pt>
                <c:pt idx="22">
                  <c:v>37530</c:v>
                </c:pt>
                <c:pt idx="23">
                  <c:v>37561</c:v>
                </c:pt>
                <c:pt idx="24">
                  <c:v>37591</c:v>
                </c:pt>
                <c:pt idx="25">
                  <c:v>37622</c:v>
                </c:pt>
                <c:pt idx="26">
                  <c:v>37653</c:v>
                </c:pt>
                <c:pt idx="27">
                  <c:v>37681</c:v>
                </c:pt>
                <c:pt idx="28">
                  <c:v>37712</c:v>
                </c:pt>
                <c:pt idx="29">
                  <c:v>37742</c:v>
                </c:pt>
                <c:pt idx="30">
                  <c:v>37773</c:v>
                </c:pt>
                <c:pt idx="31">
                  <c:v>37803</c:v>
                </c:pt>
                <c:pt idx="32">
                  <c:v>37834</c:v>
                </c:pt>
                <c:pt idx="33">
                  <c:v>37865</c:v>
                </c:pt>
                <c:pt idx="34">
                  <c:v>37895</c:v>
                </c:pt>
                <c:pt idx="35">
                  <c:v>37926</c:v>
                </c:pt>
                <c:pt idx="36">
                  <c:v>37956</c:v>
                </c:pt>
                <c:pt idx="37">
                  <c:v>37987</c:v>
                </c:pt>
                <c:pt idx="38">
                  <c:v>38018</c:v>
                </c:pt>
                <c:pt idx="39">
                  <c:v>38047</c:v>
                </c:pt>
                <c:pt idx="40">
                  <c:v>38078</c:v>
                </c:pt>
                <c:pt idx="41">
                  <c:v>38108</c:v>
                </c:pt>
                <c:pt idx="42">
                  <c:v>38139</c:v>
                </c:pt>
                <c:pt idx="43">
                  <c:v>38169</c:v>
                </c:pt>
                <c:pt idx="44">
                  <c:v>38200</c:v>
                </c:pt>
                <c:pt idx="45">
                  <c:v>38231</c:v>
                </c:pt>
                <c:pt idx="46">
                  <c:v>38261</c:v>
                </c:pt>
                <c:pt idx="47">
                  <c:v>38292</c:v>
                </c:pt>
                <c:pt idx="48">
                  <c:v>38322</c:v>
                </c:pt>
                <c:pt idx="49">
                  <c:v>38353</c:v>
                </c:pt>
                <c:pt idx="50">
                  <c:v>38384</c:v>
                </c:pt>
                <c:pt idx="51">
                  <c:v>38412</c:v>
                </c:pt>
                <c:pt idx="52">
                  <c:v>38443</c:v>
                </c:pt>
                <c:pt idx="53">
                  <c:v>38473</c:v>
                </c:pt>
                <c:pt idx="54">
                  <c:v>38504</c:v>
                </c:pt>
                <c:pt idx="55">
                  <c:v>38534</c:v>
                </c:pt>
                <c:pt idx="56">
                  <c:v>38565</c:v>
                </c:pt>
                <c:pt idx="57">
                  <c:v>38596</c:v>
                </c:pt>
                <c:pt idx="58">
                  <c:v>38626</c:v>
                </c:pt>
                <c:pt idx="59">
                  <c:v>38657</c:v>
                </c:pt>
                <c:pt idx="60">
                  <c:v>38687</c:v>
                </c:pt>
                <c:pt idx="61">
                  <c:v>38718</c:v>
                </c:pt>
                <c:pt idx="62">
                  <c:v>38749</c:v>
                </c:pt>
                <c:pt idx="63">
                  <c:v>38777</c:v>
                </c:pt>
                <c:pt idx="64">
                  <c:v>38808</c:v>
                </c:pt>
                <c:pt idx="65">
                  <c:v>38838</c:v>
                </c:pt>
                <c:pt idx="66">
                  <c:v>38869</c:v>
                </c:pt>
                <c:pt idx="67">
                  <c:v>38899</c:v>
                </c:pt>
                <c:pt idx="68">
                  <c:v>38930</c:v>
                </c:pt>
                <c:pt idx="69">
                  <c:v>38961</c:v>
                </c:pt>
                <c:pt idx="70">
                  <c:v>38991</c:v>
                </c:pt>
                <c:pt idx="71">
                  <c:v>39022</c:v>
                </c:pt>
                <c:pt idx="72">
                  <c:v>39052</c:v>
                </c:pt>
                <c:pt idx="73">
                  <c:v>39083</c:v>
                </c:pt>
                <c:pt idx="74">
                  <c:v>39114</c:v>
                </c:pt>
                <c:pt idx="75">
                  <c:v>39142</c:v>
                </c:pt>
                <c:pt idx="76">
                  <c:v>39173</c:v>
                </c:pt>
                <c:pt idx="77">
                  <c:v>39203</c:v>
                </c:pt>
                <c:pt idx="78">
                  <c:v>39234</c:v>
                </c:pt>
                <c:pt idx="79">
                  <c:v>39264</c:v>
                </c:pt>
                <c:pt idx="80">
                  <c:v>39295</c:v>
                </c:pt>
                <c:pt idx="81">
                  <c:v>39326</c:v>
                </c:pt>
                <c:pt idx="82">
                  <c:v>39356</c:v>
                </c:pt>
                <c:pt idx="83">
                  <c:v>39387</c:v>
                </c:pt>
                <c:pt idx="84">
                  <c:v>39417</c:v>
                </c:pt>
                <c:pt idx="85">
                  <c:v>39448</c:v>
                </c:pt>
                <c:pt idx="86">
                  <c:v>39479</c:v>
                </c:pt>
                <c:pt idx="87">
                  <c:v>39508</c:v>
                </c:pt>
                <c:pt idx="88">
                  <c:v>39539</c:v>
                </c:pt>
                <c:pt idx="89">
                  <c:v>39569</c:v>
                </c:pt>
                <c:pt idx="90">
                  <c:v>39600</c:v>
                </c:pt>
                <c:pt idx="91">
                  <c:v>39630</c:v>
                </c:pt>
                <c:pt idx="92">
                  <c:v>39661</c:v>
                </c:pt>
                <c:pt idx="93">
                  <c:v>39692</c:v>
                </c:pt>
                <c:pt idx="94">
                  <c:v>39722</c:v>
                </c:pt>
                <c:pt idx="95">
                  <c:v>39753</c:v>
                </c:pt>
                <c:pt idx="96">
                  <c:v>39783</c:v>
                </c:pt>
                <c:pt idx="97">
                  <c:v>39814</c:v>
                </c:pt>
                <c:pt idx="98">
                  <c:v>39845</c:v>
                </c:pt>
                <c:pt idx="99">
                  <c:v>39873</c:v>
                </c:pt>
                <c:pt idx="100">
                  <c:v>39904</c:v>
                </c:pt>
                <c:pt idx="101">
                  <c:v>39934</c:v>
                </c:pt>
                <c:pt idx="102">
                  <c:v>39965</c:v>
                </c:pt>
                <c:pt idx="103">
                  <c:v>39995</c:v>
                </c:pt>
                <c:pt idx="104">
                  <c:v>40026</c:v>
                </c:pt>
                <c:pt idx="105">
                  <c:v>40057</c:v>
                </c:pt>
                <c:pt idx="106">
                  <c:v>40087</c:v>
                </c:pt>
                <c:pt idx="107">
                  <c:v>40118</c:v>
                </c:pt>
                <c:pt idx="108">
                  <c:v>40148</c:v>
                </c:pt>
                <c:pt idx="109">
                  <c:v>40179</c:v>
                </c:pt>
                <c:pt idx="110">
                  <c:v>40210</c:v>
                </c:pt>
                <c:pt idx="111">
                  <c:v>40238</c:v>
                </c:pt>
                <c:pt idx="112">
                  <c:v>40269</c:v>
                </c:pt>
                <c:pt idx="113">
                  <c:v>40299</c:v>
                </c:pt>
                <c:pt idx="114">
                  <c:v>40330</c:v>
                </c:pt>
                <c:pt idx="115">
                  <c:v>40360</c:v>
                </c:pt>
                <c:pt idx="116">
                  <c:v>40391</c:v>
                </c:pt>
                <c:pt idx="117">
                  <c:v>40422</c:v>
                </c:pt>
                <c:pt idx="118">
                  <c:v>40452</c:v>
                </c:pt>
                <c:pt idx="119">
                  <c:v>40483</c:v>
                </c:pt>
                <c:pt idx="120">
                  <c:v>40513</c:v>
                </c:pt>
                <c:pt idx="121">
                  <c:v>40544</c:v>
                </c:pt>
                <c:pt idx="122">
                  <c:v>40575</c:v>
                </c:pt>
                <c:pt idx="123">
                  <c:v>40603</c:v>
                </c:pt>
                <c:pt idx="124">
                  <c:v>40634</c:v>
                </c:pt>
                <c:pt idx="125">
                  <c:v>40664</c:v>
                </c:pt>
                <c:pt idx="126">
                  <c:v>40695</c:v>
                </c:pt>
                <c:pt idx="127">
                  <c:v>40725</c:v>
                </c:pt>
                <c:pt idx="128">
                  <c:v>40756</c:v>
                </c:pt>
                <c:pt idx="129">
                  <c:v>40787</c:v>
                </c:pt>
                <c:pt idx="130">
                  <c:v>40817</c:v>
                </c:pt>
                <c:pt idx="131">
                  <c:v>40848</c:v>
                </c:pt>
                <c:pt idx="132">
                  <c:v>40878</c:v>
                </c:pt>
                <c:pt idx="133">
                  <c:v>40909</c:v>
                </c:pt>
                <c:pt idx="134">
                  <c:v>40940</c:v>
                </c:pt>
                <c:pt idx="135">
                  <c:v>40969</c:v>
                </c:pt>
                <c:pt idx="136">
                  <c:v>41000</c:v>
                </c:pt>
                <c:pt idx="137">
                  <c:v>41030</c:v>
                </c:pt>
                <c:pt idx="138">
                  <c:v>41061</c:v>
                </c:pt>
                <c:pt idx="139">
                  <c:v>41091</c:v>
                </c:pt>
                <c:pt idx="140">
                  <c:v>41122</c:v>
                </c:pt>
                <c:pt idx="141">
                  <c:v>41153</c:v>
                </c:pt>
                <c:pt idx="142">
                  <c:v>41183</c:v>
                </c:pt>
                <c:pt idx="143">
                  <c:v>41214</c:v>
                </c:pt>
                <c:pt idx="144">
                  <c:v>41244</c:v>
                </c:pt>
                <c:pt idx="145">
                  <c:v>41275</c:v>
                </c:pt>
                <c:pt idx="146">
                  <c:v>41306</c:v>
                </c:pt>
                <c:pt idx="147">
                  <c:v>41334</c:v>
                </c:pt>
                <c:pt idx="148">
                  <c:v>41365</c:v>
                </c:pt>
                <c:pt idx="149">
                  <c:v>41395</c:v>
                </c:pt>
                <c:pt idx="150">
                  <c:v>41426</c:v>
                </c:pt>
                <c:pt idx="151">
                  <c:v>41456</c:v>
                </c:pt>
                <c:pt idx="152">
                  <c:v>41487</c:v>
                </c:pt>
                <c:pt idx="153">
                  <c:v>41518</c:v>
                </c:pt>
                <c:pt idx="154">
                  <c:v>41548</c:v>
                </c:pt>
                <c:pt idx="155">
                  <c:v>41579</c:v>
                </c:pt>
                <c:pt idx="156">
                  <c:v>41609</c:v>
                </c:pt>
                <c:pt idx="157">
                  <c:v>41640</c:v>
                </c:pt>
                <c:pt idx="158">
                  <c:v>41671</c:v>
                </c:pt>
                <c:pt idx="159">
                  <c:v>41699</c:v>
                </c:pt>
                <c:pt idx="160">
                  <c:v>41730</c:v>
                </c:pt>
                <c:pt idx="161">
                  <c:v>41760</c:v>
                </c:pt>
                <c:pt idx="162">
                  <c:v>41791</c:v>
                </c:pt>
                <c:pt idx="163">
                  <c:v>41821</c:v>
                </c:pt>
                <c:pt idx="164">
                  <c:v>41852</c:v>
                </c:pt>
                <c:pt idx="165">
                  <c:v>41883</c:v>
                </c:pt>
                <c:pt idx="166">
                  <c:v>41913</c:v>
                </c:pt>
                <c:pt idx="167">
                  <c:v>41944</c:v>
                </c:pt>
                <c:pt idx="168">
                  <c:v>41974</c:v>
                </c:pt>
                <c:pt idx="169">
                  <c:v>42005</c:v>
                </c:pt>
                <c:pt idx="170">
                  <c:v>42036</c:v>
                </c:pt>
                <c:pt idx="171">
                  <c:v>42064</c:v>
                </c:pt>
                <c:pt idx="172">
                  <c:v>42095</c:v>
                </c:pt>
                <c:pt idx="173">
                  <c:v>42125</c:v>
                </c:pt>
                <c:pt idx="174">
                  <c:v>42156</c:v>
                </c:pt>
                <c:pt idx="175">
                  <c:v>42186</c:v>
                </c:pt>
                <c:pt idx="176">
                  <c:v>42217</c:v>
                </c:pt>
                <c:pt idx="177">
                  <c:v>42248</c:v>
                </c:pt>
                <c:pt idx="178">
                  <c:v>42278</c:v>
                </c:pt>
                <c:pt idx="179">
                  <c:v>42309</c:v>
                </c:pt>
                <c:pt idx="180">
                  <c:v>42339</c:v>
                </c:pt>
                <c:pt idx="181">
                  <c:v>42370</c:v>
                </c:pt>
                <c:pt idx="182">
                  <c:v>42401</c:v>
                </c:pt>
                <c:pt idx="183">
                  <c:v>42430</c:v>
                </c:pt>
                <c:pt idx="184">
                  <c:v>42461</c:v>
                </c:pt>
                <c:pt idx="185">
                  <c:v>42491</c:v>
                </c:pt>
                <c:pt idx="186">
                  <c:v>42522</c:v>
                </c:pt>
                <c:pt idx="187">
                  <c:v>42552</c:v>
                </c:pt>
                <c:pt idx="188">
                  <c:v>42583</c:v>
                </c:pt>
                <c:pt idx="189">
                  <c:v>42614</c:v>
                </c:pt>
                <c:pt idx="190">
                  <c:v>42644</c:v>
                </c:pt>
                <c:pt idx="191">
                  <c:v>42675</c:v>
                </c:pt>
                <c:pt idx="192">
                  <c:v>42705</c:v>
                </c:pt>
                <c:pt idx="193">
                  <c:v>42736</c:v>
                </c:pt>
                <c:pt idx="194">
                  <c:v>42767</c:v>
                </c:pt>
                <c:pt idx="195">
                  <c:v>42795</c:v>
                </c:pt>
                <c:pt idx="196">
                  <c:v>42826</c:v>
                </c:pt>
                <c:pt idx="197">
                  <c:v>42856</c:v>
                </c:pt>
                <c:pt idx="198">
                  <c:v>42887</c:v>
                </c:pt>
                <c:pt idx="199">
                  <c:v>42917</c:v>
                </c:pt>
                <c:pt idx="200">
                  <c:v>42948</c:v>
                </c:pt>
                <c:pt idx="201">
                  <c:v>42979</c:v>
                </c:pt>
                <c:pt idx="202">
                  <c:v>43009</c:v>
                </c:pt>
                <c:pt idx="203">
                  <c:v>43040</c:v>
                </c:pt>
                <c:pt idx="204">
                  <c:v>43070</c:v>
                </c:pt>
                <c:pt idx="205">
                  <c:v>43101</c:v>
                </c:pt>
                <c:pt idx="206">
                  <c:v>43132</c:v>
                </c:pt>
                <c:pt idx="207">
                  <c:v>43160</c:v>
                </c:pt>
                <c:pt idx="208">
                  <c:v>43191</c:v>
                </c:pt>
                <c:pt idx="209">
                  <c:v>43221</c:v>
                </c:pt>
                <c:pt idx="210">
                  <c:v>43252</c:v>
                </c:pt>
                <c:pt idx="211">
                  <c:v>43282</c:v>
                </c:pt>
                <c:pt idx="212">
                  <c:v>43313</c:v>
                </c:pt>
                <c:pt idx="213">
                  <c:v>43344</c:v>
                </c:pt>
                <c:pt idx="214">
                  <c:v>43374</c:v>
                </c:pt>
                <c:pt idx="215">
                  <c:v>43405</c:v>
                </c:pt>
                <c:pt idx="216">
                  <c:v>43435</c:v>
                </c:pt>
                <c:pt idx="217">
                  <c:v>43466</c:v>
                </c:pt>
                <c:pt idx="218">
                  <c:v>43497</c:v>
                </c:pt>
                <c:pt idx="219">
                  <c:v>43525</c:v>
                </c:pt>
                <c:pt idx="220">
                  <c:v>43556</c:v>
                </c:pt>
                <c:pt idx="221">
                  <c:v>43586</c:v>
                </c:pt>
                <c:pt idx="222">
                  <c:v>43617</c:v>
                </c:pt>
                <c:pt idx="223">
                  <c:v>43647</c:v>
                </c:pt>
                <c:pt idx="224">
                  <c:v>43678</c:v>
                </c:pt>
                <c:pt idx="225">
                  <c:v>43709</c:v>
                </c:pt>
                <c:pt idx="226">
                  <c:v>43739</c:v>
                </c:pt>
                <c:pt idx="227">
                  <c:v>43770</c:v>
                </c:pt>
                <c:pt idx="228">
                  <c:v>43800</c:v>
                </c:pt>
                <c:pt idx="229">
                  <c:v>43831</c:v>
                </c:pt>
                <c:pt idx="230">
                  <c:v>43862</c:v>
                </c:pt>
                <c:pt idx="231">
                  <c:v>43891</c:v>
                </c:pt>
                <c:pt idx="232">
                  <c:v>43922</c:v>
                </c:pt>
                <c:pt idx="233">
                  <c:v>43952</c:v>
                </c:pt>
                <c:pt idx="234">
                  <c:v>43983</c:v>
                </c:pt>
                <c:pt idx="235">
                  <c:v>44013</c:v>
                </c:pt>
                <c:pt idx="236">
                  <c:v>44044</c:v>
                </c:pt>
                <c:pt idx="237">
                  <c:v>44075</c:v>
                </c:pt>
                <c:pt idx="238">
                  <c:v>44105</c:v>
                </c:pt>
                <c:pt idx="239">
                  <c:v>44136</c:v>
                </c:pt>
                <c:pt idx="240">
                  <c:v>44166</c:v>
                </c:pt>
                <c:pt idx="241">
                  <c:v>44197</c:v>
                </c:pt>
                <c:pt idx="242">
                  <c:v>44228</c:v>
                </c:pt>
                <c:pt idx="243">
                  <c:v>44256</c:v>
                </c:pt>
                <c:pt idx="244">
                  <c:v>44287</c:v>
                </c:pt>
                <c:pt idx="245">
                  <c:v>44317</c:v>
                </c:pt>
                <c:pt idx="246">
                  <c:v>44348</c:v>
                </c:pt>
                <c:pt idx="247">
                  <c:v>44378</c:v>
                </c:pt>
                <c:pt idx="248">
                  <c:v>44409</c:v>
                </c:pt>
                <c:pt idx="249">
                  <c:v>44440</c:v>
                </c:pt>
                <c:pt idx="250">
                  <c:v>44470</c:v>
                </c:pt>
                <c:pt idx="251">
                  <c:v>44501</c:v>
                </c:pt>
                <c:pt idx="252">
                  <c:v>44531</c:v>
                </c:pt>
                <c:pt idx="253">
                  <c:v>44562</c:v>
                </c:pt>
                <c:pt idx="254">
                  <c:v>44593</c:v>
                </c:pt>
                <c:pt idx="255">
                  <c:v>44621</c:v>
                </c:pt>
                <c:pt idx="256">
                  <c:v>44652</c:v>
                </c:pt>
                <c:pt idx="257">
                  <c:v>44682</c:v>
                </c:pt>
                <c:pt idx="258">
                  <c:v>44713</c:v>
                </c:pt>
                <c:pt idx="259">
                  <c:v>44743</c:v>
                </c:pt>
                <c:pt idx="260">
                  <c:v>44774</c:v>
                </c:pt>
                <c:pt idx="261">
                  <c:v>44805</c:v>
                </c:pt>
                <c:pt idx="262">
                  <c:v>44835</c:v>
                </c:pt>
                <c:pt idx="263">
                  <c:v>44866</c:v>
                </c:pt>
                <c:pt idx="264">
                  <c:v>44896</c:v>
                </c:pt>
                <c:pt idx="265">
                  <c:v>44927</c:v>
                </c:pt>
                <c:pt idx="266">
                  <c:v>44958</c:v>
                </c:pt>
                <c:pt idx="267">
                  <c:v>44986</c:v>
                </c:pt>
                <c:pt idx="268">
                  <c:v>45017</c:v>
                </c:pt>
                <c:pt idx="269">
                  <c:v>45047</c:v>
                </c:pt>
                <c:pt idx="270">
                  <c:v>45078</c:v>
                </c:pt>
                <c:pt idx="271">
                  <c:v>45108</c:v>
                </c:pt>
                <c:pt idx="272">
                  <c:v>45139</c:v>
                </c:pt>
                <c:pt idx="273">
                  <c:v>45170</c:v>
                </c:pt>
                <c:pt idx="274">
                  <c:v>45200</c:v>
                </c:pt>
                <c:pt idx="275">
                  <c:v>45231</c:v>
                </c:pt>
                <c:pt idx="276">
                  <c:v>45261</c:v>
                </c:pt>
                <c:pt idx="277">
                  <c:v>45292</c:v>
                </c:pt>
                <c:pt idx="278">
                  <c:v>45323</c:v>
                </c:pt>
                <c:pt idx="279">
                  <c:v>45352</c:v>
                </c:pt>
                <c:pt idx="280">
                  <c:v>45383</c:v>
                </c:pt>
                <c:pt idx="281">
                  <c:v>45413</c:v>
                </c:pt>
                <c:pt idx="282">
                  <c:v>45444</c:v>
                </c:pt>
                <c:pt idx="283">
                  <c:v>45474</c:v>
                </c:pt>
                <c:pt idx="284">
                  <c:v>45505</c:v>
                </c:pt>
                <c:pt idx="285">
                  <c:v>45536</c:v>
                </c:pt>
                <c:pt idx="286">
                  <c:v>45566</c:v>
                </c:pt>
                <c:pt idx="287">
                  <c:v>45597</c:v>
                </c:pt>
                <c:pt idx="288">
                  <c:v>45627</c:v>
                </c:pt>
                <c:pt idx="289">
                  <c:v>45658</c:v>
                </c:pt>
              </c:numCache>
            </c:numRef>
          </c:cat>
          <c:val>
            <c:numRef>
              <c:f>updated!$Q$13:$Q$302</c:f>
              <c:numCache>
                <c:formatCode>#,##0.00000</c:formatCode>
                <c:ptCount val="290"/>
                <c:pt idx="229">
                  <c:v>1.2138354063724655</c:v>
                </c:pt>
                <c:pt idx="230">
                  <c:v>1.2138354063724655</c:v>
                </c:pt>
                <c:pt idx="231">
                  <c:v>1.2138354063724655</c:v>
                </c:pt>
                <c:pt idx="232">
                  <c:v>1.2138354063724655</c:v>
                </c:pt>
                <c:pt idx="233">
                  <c:v>1.2138354063724655</c:v>
                </c:pt>
                <c:pt idx="234">
                  <c:v>1.2138354063724655</c:v>
                </c:pt>
                <c:pt idx="235">
                  <c:v>1.2138354063724655</c:v>
                </c:pt>
                <c:pt idx="236">
                  <c:v>1.2138354063724655</c:v>
                </c:pt>
                <c:pt idx="237">
                  <c:v>1.2138354063724655</c:v>
                </c:pt>
                <c:pt idx="238">
                  <c:v>1.2138354063724655</c:v>
                </c:pt>
                <c:pt idx="239">
                  <c:v>1.2138354063724655</c:v>
                </c:pt>
                <c:pt idx="240">
                  <c:v>1.2138354063724655</c:v>
                </c:pt>
                <c:pt idx="241">
                  <c:v>1.2138354063724655</c:v>
                </c:pt>
                <c:pt idx="242">
                  <c:v>1.2138354063724655</c:v>
                </c:pt>
                <c:pt idx="243">
                  <c:v>1.2138354063724655</c:v>
                </c:pt>
                <c:pt idx="244">
                  <c:v>1.2138354063724655</c:v>
                </c:pt>
                <c:pt idx="245">
                  <c:v>1.2138354063724655</c:v>
                </c:pt>
                <c:pt idx="246">
                  <c:v>1.2138354063724655</c:v>
                </c:pt>
                <c:pt idx="247">
                  <c:v>1.2138354063724655</c:v>
                </c:pt>
                <c:pt idx="248">
                  <c:v>1.2138354063724655</c:v>
                </c:pt>
                <c:pt idx="249">
                  <c:v>1.2138354063724655</c:v>
                </c:pt>
                <c:pt idx="250">
                  <c:v>1.2138354063724655</c:v>
                </c:pt>
                <c:pt idx="251">
                  <c:v>1.2138354063724655</c:v>
                </c:pt>
                <c:pt idx="252">
                  <c:v>1.2138354063724655</c:v>
                </c:pt>
                <c:pt idx="253">
                  <c:v>1.2138354063724655</c:v>
                </c:pt>
                <c:pt idx="254">
                  <c:v>1.2138354063724655</c:v>
                </c:pt>
                <c:pt idx="255">
                  <c:v>1.2138354063724655</c:v>
                </c:pt>
                <c:pt idx="256">
                  <c:v>1.2138354063724655</c:v>
                </c:pt>
                <c:pt idx="257">
                  <c:v>1.2138354063724655</c:v>
                </c:pt>
                <c:pt idx="258">
                  <c:v>1.2138354063724655</c:v>
                </c:pt>
                <c:pt idx="259">
                  <c:v>1.2138354063724655</c:v>
                </c:pt>
                <c:pt idx="260">
                  <c:v>1.2138354063724655</c:v>
                </c:pt>
                <c:pt idx="261">
                  <c:v>1.2138354063724655</c:v>
                </c:pt>
                <c:pt idx="262">
                  <c:v>1.2138354063724655</c:v>
                </c:pt>
                <c:pt idx="263">
                  <c:v>1.2138354063724655</c:v>
                </c:pt>
                <c:pt idx="264">
                  <c:v>1.2138354063724655</c:v>
                </c:pt>
                <c:pt idx="265">
                  <c:v>1.2138354063724655</c:v>
                </c:pt>
                <c:pt idx="266">
                  <c:v>1.2138354063724655</c:v>
                </c:pt>
                <c:pt idx="267">
                  <c:v>1.2138354063724655</c:v>
                </c:pt>
                <c:pt idx="268">
                  <c:v>1.2138354063724655</c:v>
                </c:pt>
                <c:pt idx="269">
                  <c:v>1.2138354063724655</c:v>
                </c:pt>
                <c:pt idx="270">
                  <c:v>1.2138354063724655</c:v>
                </c:pt>
                <c:pt idx="271">
                  <c:v>1.2138354063724655</c:v>
                </c:pt>
                <c:pt idx="272">
                  <c:v>1.2138354063724655</c:v>
                </c:pt>
                <c:pt idx="273">
                  <c:v>1.2138354063724655</c:v>
                </c:pt>
                <c:pt idx="274">
                  <c:v>1.2138354063724655</c:v>
                </c:pt>
                <c:pt idx="275">
                  <c:v>1.2138354063724655</c:v>
                </c:pt>
                <c:pt idx="276">
                  <c:v>1.2138354063724655</c:v>
                </c:pt>
                <c:pt idx="277">
                  <c:v>1.2138354063724655</c:v>
                </c:pt>
                <c:pt idx="278">
                  <c:v>1.2138354063724655</c:v>
                </c:pt>
                <c:pt idx="279">
                  <c:v>1.2138354063724655</c:v>
                </c:pt>
                <c:pt idx="280">
                  <c:v>1.2138354063724655</c:v>
                </c:pt>
                <c:pt idx="281">
                  <c:v>1.2138354063724655</c:v>
                </c:pt>
                <c:pt idx="282">
                  <c:v>1.2138354063724655</c:v>
                </c:pt>
                <c:pt idx="283">
                  <c:v>1.2138354063724655</c:v>
                </c:pt>
                <c:pt idx="284">
                  <c:v>1.2138354063724655</c:v>
                </c:pt>
                <c:pt idx="285">
                  <c:v>1.2138354063724655</c:v>
                </c:pt>
                <c:pt idx="286">
                  <c:v>1.2138354063724655</c:v>
                </c:pt>
                <c:pt idx="287">
                  <c:v>1.2138354063724655</c:v>
                </c:pt>
                <c:pt idx="288">
                  <c:v>1.2138354063724655</c:v>
                </c:pt>
                <c:pt idx="289">
                  <c:v>1.2138354063724655</c:v>
                </c:pt>
              </c:numCache>
            </c:numRef>
          </c:val>
          <c:smooth val="0"/>
          <c:extLst>
            <c:ext xmlns:c16="http://schemas.microsoft.com/office/drawing/2014/chart" uri="{C3380CC4-5D6E-409C-BE32-E72D297353CC}">
              <c16:uniqueId val="{00000005-832A-491E-8699-35E803CA57B2}"/>
            </c:ext>
          </c:extLst>
        </c:ser>
        <c:dLbls>
          <c:showLegendKey val="0"/>
          <c:showVal val="0"/>
          <c:showCatName val="0"/>
          <c:showSerName val="0"/>
          <c:showPercent val="0"/>
          <c:showBubbleSize val="0"/>
        </c:dLbls>
        <c:marker val="1"/>
        <c:smooth val="0"/>
        <c:axId val="2129515039"/>
        <c:axId val="381097423"/>
      </c:lineChart>
      <c:dateAx>
        <c:axId val="1897465872"/>
        <c:scaling>
          <c:orientation val="minMax"/>
          <c:max val="45658"/>
          <c:min val="42370"/>
        </c:scaling>
        <c:delete val="0"/>
        <c:axPos val="b"/>
        <c:numFmt formatCode="[$-409]mmm\-yy;@"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lgn="ctr">
              <a:defRPr lang="en-US" sz="11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1897681104"/>
        <c:crosses val="autoZero"/>
        <c:auto val="1"/>
        <c:lblOffset val="100"/>
        <c:baseTimeUnit val="months"/>
        <c:majorUnit val="6"/>
        <c:majorTimeUnit val="months"/>
        <c:minorUnit val="1"/>
      </c:dateAx>
      <c:valAx>
        <c:axId val="1897681104"/>
        <c:scaling>
          <c:orientation val="minMax"/>
          <c:max val="2.2000000000000002"/>
        </c:scaling>
        <c:delete val="0"/>
        <c:axPos val="l"/>
        <c:numFmt formatCode="#,##0.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1897465872"/>
        <c:crosses val="autoZero"/>
        <c:crossBetween val="between"/>
        <c:majorUnit val="0.2"/>
      </c:valAx>
      <c:valAx>
        <c:axId val="381097423"/>
        <c:scaling>
          <c:orientation val="minMax"/>
          <c:max val="2.2000000000000002"/>
        </c:scaling>
        <c:delete val="0"/>
        <c:axPos val="r"/>
        <c:numFmt formatCode="#,##0.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lgn="ctr">
              <a:defRPr lang="en-US" sz="11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2129515039"/>
        <c:crosses val="max"/>
        <c:crossBetween val="between"/>
        <c:majorUnit val="0.2"/>
      </c:valAx>
      <c:dateAx>
        <c:axId val="2129515039"/>
        <c:scaling>
          <c:orientation val="minMax"/>
        </c:scaling>
        <c:delete val="1"/>
        <c:axPos val="b"/>
        <c:numFmt formatCode="mmm&quot;-&quot;yyyy" sourceLinked="1"/>
        <c:majorTickMark val="out"/>
        <c:minorTickMark val="none"/>
        <c:tickLblPos val="nextTo"/>
        <c:crossAx val="381097423"/>
        <c:crosses val="autoZero"/>
        <c:auto val="1"/>
        <c:lblOffset val="100"/>
        <c:baseTimeUnit val="months"/>
      </c:date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8939325520124642E-2"/>
          <c:y val="9.645445050883325E-2"/>
          <c:w val="0.92289888184789659"/>
          <c:h val="0.83460866401600786"/>
        </c:manualLayout>
      </c:layout>
      <c:lineChart>
        <c:grouping val="standard"/>
        <c:varyColors val="0"/>
        <c:ser>
          <c:idx val="0"/>
          <c:order val="0"/>
          <c:spPr>
            <a:ln w="19050" cap="rnd">
              <a:solidFill>
                <a:srgbClr val="205D79"/>
              </a:solidFill>
              <a:round/>
            </a:ln>
            <a:effectLst/>
          </c:spPr>
          <c:marker>
            <c:symbol val="none"/>
          </c:marker>
          <c:cat>
            <c:numRef>
              <c:f>'as posted'!$O$13:$O$302</c:f>
              <c:numCache>
                <c:formatCode>mmm"-"yyyy</c:formatCode>
                <c:ptCount val="290"/>
                <c:pt idx="0">
                  <c:v>36861</c:v>
                </c:pt>
                <c:pt idx="1">
                  <c:v>36892</c:v>
                </c:pt>
                <c:pt idx="2">
                  <c:v>36923</c:v>
                </c:pt>
                <c:pt idx="3">
                  <c:v>36951</c:v>
                </c:pt>
                <c:pt idx="4">
                  <c:v>36982</c:v>
                </c:pt>
                <c:pt idx="5">
                  <c:v>37012</c:v>
                </c:pt>
                <c:pt idx="6">
                  <c:v>37043</c:v>
                </c:pt>
                <c:pt idx="7">
                  <c:v>37073</c:v>
                </c:pt>
                <c:pt idx="8">
                  <c:v>37104</c:v>
                </c:pt>
                <c:pt idx="9">
                  <c:v>37135</c:v>
                </c:pt>
                <c:pt idx="10">
                  <c:v>37165</c:v>
                </c:pt>
                <c:pt idx="11">
                  <c:v>37196</c:v>
                </c:pt>
                <c:pt idx="12">
                  <c:v>37226</c:v>
                </c:pt>
                <c:pt idx="13">
                  <c:v>37257</c:v>
                </c:pt>
                <c:pt idx="14">
                  <c:v>37288</c:v>
                </c:pt>
                <c:pt idx="15">
                  <c:v>37316</c:v>
                </c:pt>
                <c:pt idx="16">
                  <c:v>37347</c:v>
                </c:pt>
                <c:pt idx="17">
                  <c:v>37377</c:v>
                </c:pt>
                <c:pt idx="18">
                  <c:v>37408</c:v>
                </c:pt>
                <c:pt idx="19">
                  <c:v>37438</c:v>
                </c:pt>
                <c:pt idx="20">
                  <c:v>37469</c:v>
                </c:pt>
                <c:pt idx="21">
                  <c:v>37500</c:v>
                </c:pt>
                <c:pt idx="22">
                  <c:v>37530</c:v>
                </c:pt>
                <c:pt idx="23">
                  <c:v>37561</c:v>
                </c:pt>
                <c:pt idx="24">
                  <c:v>37591</c:v>
                </c:pt>
                <c:pt idx="25">
                  <c:v>37622</c:v>
                </c:pt>
                <c:pt idx="26">
                  <c:v>37653</c:v>
                </c:pt>
                <c:pt idx="27">
                  <c:v>37681</c:v>
                </c:pt>
                <c:pt idx="28">
                  <c:v>37712</c:v>
                </c:pt>
                <c:pt idx="29">
                  <c:v>37742</c:v>
                </c:pt>
                <c:pt idx="30">
                  <c:v>37773</c:v>
                </c:pt>
                <c:pt idx="31">
                  <c:v>37803</c:v>
                </c:pt>
                <c:pt idx="32">
                  <c:v>37834</c:v>
                </c:pt>
                <c:pt idx="33">
                  <c:v>37865</c:v>
                </c:pt>
                <c:pt idx="34">
                  <c:v>37895</c:v>
                </c:pt>
                <c:pt idx="35">
                  <c:v>37926</c:v>
                </c:pt>
                <c:pt idx="36">
                  <c:v>37956</c:v>
                </c:pt>
                <c:pt idx="37">
                  <c:v>37987</c:v>
                </c:pt>
                <c:pt idx="38">
                  <c:v>38018</c:v>
                </c:pt>
                <c:pt idx="39">
                  <c:v>38047</c:v>
                </c:pt>
                <c:pt idx="40">
                  <c:v>38078</c:v>
                </c:pt>
                <c:pt idx="41">
                  <c:v>38108</c:v>
                </c:pt>
                <c:pt idx="42">
                  <c:v>38139</c:v>
                </c:pt>
                <c:pt idx="43">
                  <c:v>38169</c:v>
                </c:pt>
                <c:pt idx="44">
                  <c:v>38200</c:v>
                </c:pt>
                <c:pt idx="45">
                  <c:v>38231</c:v>
                </c:pt>
                <c:pt idx="46">
                  <c:v>38261</c:v>
                </c:pt>
                <c:pt idx="47">
                  <c:v>38292</c:v>
                </c:pt>
                <c:pt idx="48">
                  <c:v>38322</c:v>
                </c:pt>
                <c:pt idx="49">
                  <c:v>38353</c:v>
                </c:pt>
                <c:pt idx="50">
                  <c:v>38384</c:v>
                </c:pt>
                <c:pt idx="51">
                  <c:v>38412</c:v>
                </c:pt>
                <c:pt idx="52">
                  <c:v>38443</c:v>
                </c:pt>
                <c:pt idx="53">
                  <c:v>38473</c:v>
                </c:pt>
                <c:pt idx="54">
                  <c:v>38504</c:v>
                </c:pt>
                <c:pt idx="55">
                  <c:v>38534</c:v>
                </c:pt>
                <c:pt idx="56">
                  <c:v>38565</c:v>
                </c:pt>
                <c:pt idx="57">
                  <c:v>38596</c:v>
                </c:pt>
                <c:pt idx="58">
                  <c:v>38626</c:v>
                </c:pt>
                <c:pt idx="59">
                  <c:v>38657</c:v>
                </c:pt>
                <c:pt idx="60">
                  <c:v>38687</c:v>
                </c:pt>
                <c:pt idx="61">
                  <c:v>38718</c:v>
                </c:pt>
                <c:pt idx="62">
                  <c:v>38749</c:v>
                </c:pt>
                <c:pt idx="63">
                  <c:v>38777</c:v>
                </c:pt>
                <c:pt idx="64">
                  <c:v>38808</c:v>
                </c:pt>
                <c:pt idx="65">
                  <c:v>38838</c:v>
                </c:pt>
                <c:pt idx="66">
                  <c:v>38869</c:v>
                </c:pt>
                <c:pt idx="67">
                  <c:v>38899</c:v>
                </c:pt>
                <c:pt idx="68">
                  <c:v>38930</c:v>
                </c:pt>
                <c:pt idx="69">
                  <c:v>38961</c:v>
                </c:pt>
                <c:pt idx="70">
                  <c:v>38991</c:v>
                </c:pt>
                <c:pt idx="71">
                  <c:v>39022</c:v>
                </c:pt>
                <c:pt idx="72">
                  <c:v>39052</c:v>
                </c:pt>
                <c:pt idx="73">
                  <c:v>39083</c:v>
                </c:pt>
                <c:pt idx="74">
                  <c:v>39114</c:v>
                </c:pt>
                <c:pt idx="75">
                  <c:v>39142</c:v>
                </c:pt>
                <c:pt idx="76">
                  <c:v>39173</c:v>
                </c:pt>
                <c:pt idx="77">
                  <c:v>39203</c:v>
                </c:pt>
                <c:pt idx="78">
                  <c:v>39234</c:v>
                </c:pt>
                <c:pt idx="79">
                  <c:v>39264</c:v>
                </c:pt>
                <c:pt idx="80">
                  <c:v>39295</c:v>
                </c:pt>
                <c:pt idx="81">
                  <c:v>39326</c:v>
                </c:pt>
                <c:pt idx="82">
                  <c:v>39356</c:v>
                </c:pt>
                <c:pt idx="83">
                  <c:v>39387</c:v>
                </c:pt>
                <c:pt idx="84">
                  <c:v>39417</c:v>
                </c:pt>
                <c:pt idx="85">
                  <c:v>39448</c:v>
                </c:pt>
                <c:pt idx="86">
                  <c:v>39479</c:v>
                </c:pt>
                <c:pt idx="87">
                  <c:v>39508</c:v>
                </c:pt>
                <c:pt idx="88">
                  <c:v>39539</c:v>
                </c:pt>
                <c:pt idx="89">
                  <c:v>39569</c:v>
                </c:pt>
                <c:pt idx="90">
                  <c:v>39600</c:v>
                </c:pt>
                <c:pt idx="91">
                  <c:v>39630</c:v>
                </c:pt>
                <c:pt idx="92">
                  <c:v>39661</c:v>
                </c:pt>
                <c:pt idx="93">
                  <c:v>39692</c:v>
                </c:pt>
                <c:pt idx="94">
                  <c:v>39722</c:v>
                </c:pt>
                <c:pt idx="95">
                  <c:v>39753</c:v>
                </c:pt>
                <c:pt idx="96">
                  <c:v>39783</c:v>
                </c:pt>
                <c:pt idx="97">
                  <c:v>39814</c:v>
                </c:pt>
                <c:pt idx="98">
                  <c:v>39845</c:v>
                </c:pt>
                <c:pt idx="99">
                  <c:v>39873</c:v>
                </c:pt>
                <c:pt idx="100">
                  <c:v>39904</c:v>
                </c:pt>
                <c:pt idx="101">
                  <c:v>39934</c:v>
                </c:pt>
                <c:pt idx="102">
                  <c:v>39965</c:v>
                </c:pt>
                <c:pt idx="103">
                  <c:v>39995</c:v>
                </c:pt>
                <c:pt idx="104">
                  <c:v>40026</c:v>
                </c:pt>
                <c:pt idx="105">
                  <c:v>40057</c:v>
                </c:pt>
                <c:pt idx="106">
                  <c:v>40087</c:v>
                </c:pt>
                <c:pt idx="107">
                  <c:v>40118</c:v>
                </c:pt>
                <c:pt idx="108">
                  <c:v>40148</c:v>
                </c:pt>
                <c:pt idx="109">
                  <c:v>40179</c:v>
                </c:pt>
                <c:pt idx="110">
                  <c:v>40210</c:v>
                </c:pt>
                <c:pt idx="111">
                  <c:v>40238</c:v>
                </c:pt>
                <c:pt idx="112">
                  <c:v>40269</c:v>
                </c:pt>
                <c:pt idx="113">
                  <c:v>40299</c:v>
                </c:pt>
                <c:pt idx="114">
                  <c:v>40330</c:v>
                </c:pt>
                <c:pt idx="115">
                  <c:v>40360</c:v>
                </c:pt>
                <c:pt idx="116">
                  <c:v>40391</c:v>
                </c:pt>
                <c:pt idx="117">
                  <c:v>40422</c:v>
                </c:pt>
                <c:pt idx="118">
                  <c:v>40452</c:v>
                </c:pt>
                <c:pt idx="119">
                  <c:v>40483</c:v>
                </c:pt>
                <c:pt idx="120">
                  <c:v>40513</c:v>
                </c:pt>
                <c:pt idx="121">
                  <c:v>40544</c:v>
                </c:pt>
                <c:pt idx="122">
                  <c:v>40575</c:v>
                </c:pt>
                <c:pt idx="123">
                  <c:v>40603</c:v>
                </c:pt>
                <c:pt idx="124">
                  <c:v>40634</c:v>
                </c:pt>
                <c:pt idx="125">
                  <c:v>40664</c:v>
                </c:pt>
                <c:pt idx="126">
                  <c:v>40695</c:v>
                </c:pt>
                <c:pt idx="127">
                  <c:v>40725</c:v>
                </c:pt>
                <c:pt idx="128">
                  <c:v>40756</c:v>
                </c:pt>
                <c:pt idx="129">
                  <c:v>40787</c:v>
                </c:pt>
                <c:pt idx="130">
                  <c:v>40817</c:v>
                </c:pt>
                <c:pt idx="131">
                  <c:v>40848</c:v>
                </c:pt>
                <c:pt idx="132">
                  <c:v>40878</c:v>
                </c:pt>
                <c:pt idx="133">
                  <c:v>40909</c:v>
                </c:pt>
                <c:pt idx="134">
                  <c:v>40940</c:v>
                </c:pt>
                <c:pt idx="135">
                  <c:v>40969</c:v>
                </c:pt>
                <c:pt idx="136">
                  <c:v>41000</c:v>
                </c:pt>
                <c:pt idx="137">
                  <c:v>41030</c:v>
                </c:pt>
                <c:pt idx="138">
                  <c:v>41061</c:v>
                </c:pt>
                <c:pt idx="139">
                  <c:v>41091</c:v>
                </c:pt>
                <c:pt idx="140">
                  <c:v>41122</c:v>
                </c:pt>
                <c:pt idx="141">
                  <c:v>41153</c:v>
                </c:pt>
                <c:pt idx="142">
                  <c:v>41183</c:v>
                </c:pt>
                <c:pt idx="143">
                  <c:v>41214</c:v>
                </c:pt>
                <c:pt idx="144">
                  <c:v>41244</c:v>
                </c:pt>
                <c:pt idx="145">
                  <c:v>41275</c:v>
                </c:pt>
                <c:pt idx="146">
                  <c:v>41306</c:v>
                </c:pt>
                <c:pt idx="147">
                  <c:v>41334</c:v>
                </c:pt>
                <c:pt idx="148">
                  <c:v>41365</c:v>
                </c:pt>
                <c:pt idx="149">
                  <c:v>41395</c:v>
                </c:pt>
                <c:pt idx="150">
                  <c:v>41426</c:v>
                </c:pt>
                <c:pt idx="151">
                  <c:v>41456</c:v>
                </c:pt>
                <c:pt idx="152">
                  <c:v>41487</c:v>
                </c:pt>
                <c:pt idx="153">
                  <c:v>41518</c:v>
                </c:pt>
                <c:pt idx="154">
                  <c:v>41548</c:v>
                </c:pt>
                <c:pt idx="155">
                  <c:v>41579</c:v>
                </c:pt>
                <c:pt idx="156">
                  <c:v>41609</c:v>
                </c:pt>
                <c:pt idx="157">
                  <c:v>41640</c:v>
                </c:pt>
                <c:pt idx="158">
                  <c:v>41671</c:v>
                </c:pt>
                <c:pt idx="159">
                  <c:v>41699</c:v>
                </c:pt>
                <c:pt idx="160">
                  <c:v>41730</c:v>
                </c:pt>
                <c:pt idx="161">
                  <c:v>41760</c:v>
                </c:pt>
                <c:pt idx="162">
                  <c:v>41791</c:v>
                </c:pt>
                <c:pt idx="163">
                  <c:v>41821</c:v>
                </c:pt>
                <c:pt idx="164">
                  <c:v>41852</c:v>
                </c:pt>
                <c:pt idx="165">
                  <c:v>41883</c:v>
                </c:pt>
                <c:pt idx="166">
                  <c:v>41913</c:v>
                </c:pt>
                <c:pt idx="167">
                  <c:v>41944</c:v>
                </c:pt>
                <c:pt idx="168">
                  <c:v>41974</c:v>
                </c:pt>
                <c:pt idx="169">
                  <c:v>42005</c:v>
                </c:pt>
                <c:pt idx="170">
                  <c:v>42036</c:v>
                </c:pt>
                <c:pt idx="171">
                  <c:v>42064</c:v>
                </c:pt>
                <c:pt idx="172">
                  <c:v>42095</c:v>
                </c:pt>
                <c:pt idx="173">
                  <c:v>42125</c:v>
                </c:pt>
                <c:pt idx="174">
                  <c:v>42156</c:v>
                </c:pt>
                <c:pt idx="175">
                  <c:v>42186</c:v>
                </c:pt>
                <c:pt idx="176">
                  <c:v>42217</c:v>
                </c:pt>
                <c:pt idx="177">
                  <c:v>42248</c:v>
                </c:pt>
                <c:pt idx="178">
                  <c:v>42278</c:v>
                </c:pt>
                <c:pt idx="179">
                  <c:v>42309</c:v>
                </c:pt>
                <c:pt idx="180">
                  <c:v>42339</c:v>
                </c:pt>
                <c:pt idx="181">
                  <c:v>42370</c:v>
                </c:pt>
                <c:pt idx="182">
                  <c:v>42401</c:v>
                </c:pt>
                <c:pt idx="183">
                  <c:v>42430</c:v>
                </c:pt>
                <c:pt idx="184">
                  <c:v>42461</c:v>
                </c:pt>
                <c:pt idx="185">
                  <c:v>42491</c:v>
                </c:pt>
                <c:pt idx="186">
                  <c:v>42522</c:v>
                </c:pt>
                <c:pt idx="187">
                  <c:v>42552</c:v>
                </c:pt>
                <c:pt idx="188">
                  <c:v>42583</c:v>
                </c:pt>
                <c:pt idx="189">
                  <c:v>42614</c:v>
                </c:pt>
                <c:pt idx="190">
                  <c:v>42644</c:v>
                </c:pt>
                <c:pt idx="191">
                  <c:v>42675</c:v>
                </c:pt>
                <c:pt idx="192">
                  <c:v>42705</c:v>
                </c:pt>
                <c:pt idx="193">
                  <c:v>42736</c:v>
                </c:pt>
                <c:pt idx="194">
                  <c:v>42767</c:v>
                </c:pt>
                <c:pt idx="195">
                  <c:v>42795</c:v>
                </c:pt>
                <c:pt idx="196">
                  <c:v>42826</c:v>
                </c:pt>
                <c:pt idx="197">
                  <c:v>42856</c:v>
                </c:pt>
                <c:pt idx="198">
                  <c:v>42887</c:v>
                </c:pt>
                <c:pt idx="199">
                  <c:v>42917</c:v>
                </c:pt>
                <c:pt idx="200">
                  <c:v>42948</c:v>
                </c:pt>
                <c:pt idx="201">
                  <c:v>42979</c:v>
                </c:pt>
                <c:pt idx="202">
                  <c:v>43009</c:v>
                </c:pt>
                <c:pt idx="203">
                  <c:v>43040</c:v>
                </c:pt>
                <c:pt idx="204">
                  <c:v>43070</c:v>
                </c:pt>
                <c:pt idx="205">
                  <c:v>43101</c:v>
                </c:pt>
                <c:pt idx="206">
                  <c:v>43132</c:v>
                </c:pt>
                <c:pt idx="207">
                  <c:v>43160</c:v>
                </c:pt>
                <c:pt idx="208">
                  <c:v>43191</c:v>
                </c:pt>
                <c:pt idx="209">
                  <c:v>43221</c:v>
                </c:pt>
                <c:pt idx="210">
                  <c:v>43252</c:v>
                </c:pt>
                <c:pt idx="211">
                  <c:v>43282</c:v>
                </c:pt>
                <c:pt idx="212">
                  <c:v>43313</c:v>
                </c:pt>
                <c:pt idx="213">
                  <c:v>43344</c:v>
                </c:pt>
                <c:pt idx="214">
                  <c:v>43374</c:v>
                </c:pt>
                <c:pt idx="215">
                  <c:v>43405</c:v>
                </c:pt>
                <c:pt idx="216">
                  <c:v>43435</c:v>
                </c:pt>
                <c:pt idx="217">
                  <c:v>43466</c:v>
                </c:pt>
                <c:pt idx="218">
                  <c:v>43497</c:v>
                </c:pt>
                <c:pt idx="219">
                  <c:v>43525</c:v>
                </c:pt>
                <c:pt idx="220">
                  <c:v>43556</c:v>
                </c:pt>
                <c:pt idx="221">
                  <c:v>43586</c:v>
                </c:pt>
                <c:pt idx="222">
                  <c:v>43617</c:v>
                </c:pt>
                <c:pt idx="223">
                  <c:v>43647</c:v>
                </c:pt>
                <c:pt idx="224">
                  <c:v>43678</c:v>
                </c:pt>
                <c:pt idx="225">
                  <c:v>43709</c:v>
                </c:pt>
                <c:pt idx="226">
                  <c:v>43739</c:v>
                </c:pt>
                <c:pt idx="227">
                  <c:v>43770</c:v>
                </c:pt>
                <c:pt idx="228">
                  <c:v>43800</c:v>
                </c:pt>
                <c:pt idx="229">
                  <c:v>43831</c:v>
                </c:pt>
                <c:pt idx="230">
                  <c:v>43862</c:v>
                </c:pt>
                <c:pt idx="231">
                  <c:v>43891</c:v>
                </c:pt>
                <c:pt idx="232">
                  <c:v>43922</c:v>
                </c:pt>
                <c:pt idx="233">
                  <c:v>43952</c:v>
                </c:pt>
                <c:pt idx="234">
                  <c:v>43983</c:v>
                </c:pt>
                <c:pt idx="235">
                  <c:v>44013</c:v>
                </c:pt>
                <c:pt idx="236">
                  <c:v>44044</c:v>
                </c:pt>
                <c:pt idx="237">
                  <c:v>44075</c:v>
                </c:pt>
                <c:pt idx="238">
                  <c:v>44105</c:v>
                </c:pt>
                <c:pt idx="239">
                  <c:v>44136</c:v>
                </c:pt>
                <c:pt idx="240">
                  <c:v>44166</c:v>
                </c:pt>
                <c:pt idx="241">
                  <c:v>44197</c:v>
                </c:pt>
                <c:pt idx="242">
                  <c:v>44228</c:v>
                </c:pt>
                <c:pt idx="243">
                  <c:v>44256</c:v>
                </c:pt>
                <c:pt idx="244">
                  <c:v>44287</c:v>
                </c:pt>
                <c:pt idx="245">
                  <c:v>44317</c:v>
                </c:pt>
                <c:pt idx="246">
                  <c:v>44348</c:v>
                </c:pt>
                <c:pt idx="247">
                  <c:v>44378</c:v>
                </c:pt>
                <c:pt idx="248">
                  <c:v>44409</c:v>
                </c:pt>
                <c:pt idx="249">
                  <c:v>44440</c:v>
                </c:pt>
                <c:pt idx="250">
                  <c:v>44470</c:v>
                </c:pt>
                <c:pt idx="251">
                  <c:v>44501</c:v>
                </c:pt>
                <c:pt idx="252">
                  <c:v>44531</c:v>
                </c:pt>
                <c:pt idx="253">
                  <c:v>44562</c:v>
                </c:pt>
                <c:pt idx="254">
                  <c:v>44593</c:v>
                </c:pt>
                <c:pt idx="255">
                  <c:v>44621</c:v>
                </c:pt>
                <c:pt idx="256">
                  <c:v>44652</c:v>
                </c:pt>
                <c:pt idx="257">
                  <c:v>44682</c:v>
                </c:pt>
                <c:pt idx="258">
                  <c:v>44713</c:v>
                </c:pt>
                <c:pt idx="259">
                  <c:v>44743</c:v>
                </c:pt>
                <c:pt idx="260">
                  <c:v>44774</c:v>
                </c:pt>
                <c:pt idx="261">
                  <c:v>44805</c:v>
                </c:pt>
                <c:pt idx="262">
                  <c:v>44835</c:v>
                </c:pt>
                <c:pt idx="263">
                  <c:v>44866</c:v>
                </c:pt>
                <c:pt idx="264">
                  <c:v>44896</c:v>
                </c:pt>
                <c:pt idx="265">
                  <c:v>44927</c:v>
                </c:pt>
                <c:pt idx="266">
                  <c:v>44958</c:v>
                </c:pt>
                <c:pt idx="267">
                  <c:v>44986</c:v>
                </c:pt>
                <c:pt idx="268">
                  <c:v>45017</c:v>
                </c:pt>
                <c:pt idx="269">
                  <c:v>45047</c:v>
                </c:pt>
                <c:pt idx="270">
                  <c:v>45078</c:v>
                </c:pt>
                <c:pt idx="271">
                  <c:v>45108</c:v>
                </c:pt>
                <c:pt idx="272">
                  <c:v>45139</c:v>
                </c:pt>
                <c:pt idx="273">
                  <c:v>45170</c:v>
                </c:pt>
                <c:pt idx="274">
                  <c:v>45200</c:v>
                </c:pt>
                <c:pt idx="275">
                  <c:v>45231</c:v>
                </c:pt>
                <c:pt idx="276">
                  <c:v>45261</c:v>
                </c:pt>
                <c:pt idx="277">
                  <c:v>45292</c:v>
                </c:pt>
                <c:pt idx="278">
                  <c:v>45323</c:v>
                </c:pt>
                <c:pt idx="279">
                  <c:v>45352</c:v>
                </c:pt>
                <c:pt idx="280">
                  <c:v>45383</c:v>
                </c:pt>
                <c:pt idx="281">
                  <c:v>45413</c:v>
                </c:pt>
                <c:pt idx="282">
                  <c:v>45444</c:v>
                </c:pt>
                <c:pt idx="283">
                  <c:v>45474</c:v>
                </c:pt>
                <c:pt idx="284">
                  <c:v>45505</c:v>
                </c:pt>
                <c:pt idx="285">
                  <c:v>45536</c:v>
                </c:pt>
                <c:pt idx="286">
                  <c:v>45566</c:v>
                </c:pt>
                <c:pt idx="287">
                  <c:v>45597</c:v>
                </c:pt>
                <c:pt idx="288">
                  <c:v>45627</c:v>
                </c:pt>
                <c:pt idx="289">
                  <c:v>45658</c:v>
                </c:pt>
              </c:numCache>
            </c:numRef>
          </c:cat>
          <c:val>
            <c:numRef>
              <c:f>'as posted'!$P$13:$P$302</c:f>
              <c:numCache>
                <c:formatCode>#,##0.00000</c:formatCode>
                <c:ptCount val="290"/>
                <c:pt idx="0">
                  <c:v>0.90308839190628332</c:v>
                </c:pt>
                <c:pt idx="1">
                  <c:v>0.86900215839282746</c:v>
                </c:pt>
                <c:pt idx="2">
                  <c:v>0.83708326490392515</c:v>
                </c:pt>
                <c:pt idx="3">
                  <c:v>0.77544373880475492</c:v>
                </c:pt>
                <c:pt idx="4">
                  <c:v>0.73592728432466914</c:v>
                </c:pt>
                <c:pt idx="5">
                  <c:v>0.71072920012849339</c:v>
                </c:pt>
                <c:pt idx="6">
                  <c:v>0.67257865515114124</c:v>
                </c:pt>
                <c:pt idx="7">
                  <c:v>0.67552787482910526</c:v>
                </c:pt>
                <c:pt idx="8">
                  <c:v>0.5714285714285714</c:v>
                </c:pt>
                <c:pt idx="9">
                  <c:v>0.570008401008121</c:v>
                </c:pt>
                <c:pt idx="10">
                  <c:v>0.48180400311931376</c:v>
                </c:pt>
                <c:pt idx="11">
                  <c:v>0.47169811320754718</c:v>
                </c:pt>
                <c:pt idx="12">
                  <c:v>0.44526519738435455</c:v>
                </c:pt>
                <c:pt idx="13">
                  <c:v>0.45208995355658765</c:v>
                </c:pt>
                <c:pt idx="14">
                  <c:v>0.41825928180158245</c:v>
                </c:pt>
                <c:pt idx="15">
                  <c:v>0.43497109826589597</c:v>
                </c:pt>
                <c:pt idx="16">
                  <c:v>0.40365158739388302</c:v>
                </c:pt>
                <c:pt idx="17">
                  <c:v>0.41159661864507679</c:v>
                </c:pt>
                <c:pt idx="18">
                  <c:v>0.4065292505659478</c:v>
                </c:pt>
                <c:pt idx="19">
                  <c:v>0.40131108462455306</c:v>
                </c:pt>
                <c:pt idx="20">
                  <c:v>0.42353082851637763</c:v>
                </c:pt>
                <c:pt idx="21">
                  <c:v>0.40007271845836867</c:v>
                </c:pt>
                <c:pt idx="22">
                  <c:v>0.41880341880341881</c:v>
                </c:pt>
                <c:pt idx="23">
                  <c:v>0.41244131455399063</c:v>
                </c:pt>
                <c:pt idx="24">
                  <c:v>0.36678240740740742</c:v>
                </c:pt>
                <c:pt idx="25">
                  <c:v>0.40387323943661974</c:v>
                </c:pt>
                <c:pt idx="26">
                  <c:v>0.37468090044093755</c:v>
                </c:pt>
                <c:pt idx="27">
                  <c:v>0.36085235211923616</c:v>
                </c:pt>
                <c:pt idx="28">
                  <c:v>0.35150418457362587</c:v>
                </c:pt>
                <c:pt idx="29">
                  <c:v>0.3671988388969521</c:v>
                </c:pt>
                <c:pt idx="30">
                  <c:v>0.36585365853658536</c:v>
                </c:pt>
                <c:pt idx="31">
                  <c:v>0.33081788924647654</c:v>
                </c:pt>
                <c:pt idx="32">
                  <c:v>0.3585881294964029</c:v>
                </c:pt>
                <c:pt idx="33">
                  <c:v>0.34648581997533906</c:v>
                </c:pt>
                <c:pt idx="34">
                  <c:v>0.37849289967934036</c:v>
                </c:pt>
                <c:pt idx="35">
                  <c:v>0.38759328358208955</c:v>
                </c:pt>
                <c:pt idx="36">
                  <c:v>0.41048454971744619</c:v>
                </c:pt>
                <c:pt idx="37">
                  <c:v>0.40908004778972523</c:v>
                </c:pt>
                <c:pt idx="38">
                  <c:v>0.4324721439941227</c:v>
                </c:pt>
                <c:pt idx="39">
                  <c:v>0.41514544812154047</c:v>
                </c:pt>
                <c:pt idx="40">
                  <c:v>0.42974296205630352</c:v>
                </c:pt>
                <c:pt idx="41">
                  <c:v>0.45177788602045788</c:v>
                </c:pt>
                <c:pt idx="42">
                  <c:v>0.4027274921554429</c:v>
                </c:pt>
                <c:pt idx="43">
                  <c:v>0.46878072763028517</c:v>
                </c:pt>
                <c:pt idx="44">
                  <c:v>0.44317897371714643</c:v>
                </c:pt>
                <c:pt idx="45">
                  <c:v>0.4820234641100038</c:v>
                </c:pt>
                <c:pt idx="46">
                  <c:v>0.48914526733655872</c:v>
                </c:pt>
                <c:pt idx="47">
                  <c:v>0.43772062531517902</c:v>
                </c:pt>
                <c:pt idx="48">
                  <c:v>0.51348626165868416</c:v>
                </c:pt>
                <c:pt idx="49">
                  <c:v>0.48869475847893112</c:v>
                </c:pt>
                <c:pt idx="50">
                  <c:v>0.49686716791979951</c:v>
                </c:pt>
                <c:pt idx="51">
                  <c:v>0.52268321054672351</c:v>
                </c:pt>
                <c:pt idx="52">
                  <c:v>0.54210114702815437</c:v>
                </c:pt>
                <c:pt idx="53">
                  <c:v>0.49627499673245329</c:v>
                </c:pt>
                <c:pt idx="54">
                  <c:v>0.53987240829346095</c:v>
                </c:pt>
                <c:pt idx="55">
                  <c:v>0.5746691871455577</c:v>
                </c:pt>
                <c:pt idx="56">
                  <c:v>0.56392103471749488</c:v>
                </c:pt>
                <c:pt idx="57">
                  <c:v>0.57619488944790154</c:v>
                </c:pt>
                <c:pt idx="58">
                  <c:v>0.56138467731114983</c:v>
                </c:pt>
                <c:pt idx="59">
                  <c:v>0.56145915939730373</c:v>
                </c:pt>
                <c:pt idx="60">
                  <c:v>0.5882676191784586</c:v>
                </c:pt>
                <c:pt idx="61">
                  <c:v>0.62245186862967161</c:v>
                </c:pt>
                <c:pt idx="62">
                  <c:v>0.60203229398663693</c:v>
                </c:pt>
                <c:pt idx="63">
                  <c:v>0.66911764705882348</c:v>
                </c:pt>
                <c:pt idx="64">
                  <c:v>0.672752808988764</c:v>
                </c:pt>
                <c:pt idx="65">
                  <c:v>0.63939828080229222</c:v>
                </c:pt>
                <c:pt idx="66">
                  <c:v>0.65904870732752463</c:v>
                </c:pt>
                <c:pt idx="67">
                  <c:v>0.61240418118466899</c:v>
                </c:pt>
                <c:pt idx="68">
                  <c:v>0.66422225356085174</c:v>
                </c:pt>
                <c:pt idx="69">
                  <c:v>0.69183584051409375</c:v>
                </c:pt>
                <c:pt idx="70">
                  <c:v>0.68247361379515381</c:v>
                </c:pt>
                <c:pt idx="71">
                  <c:v>0.67593131548311991</c:v>
                </c:pt>
                <c:pt idx="72">
                  <c:v>0.68322981366459623</c:v>
                </c:pt>
                <c:pt idx="73">
                  <c:v>0.66933670601461492</c:v>
                </c:pt>
                <c:pt idx="74">
                  <c:v>0.67836004042153886</c:v>
                </c:pt>
                <c:pt idx="75">
                  <c:v>0.73718615361759021</c:v>
                </c:pt>
                <c:pt idx="76">
                  <c:v>0.68452554744525551</c:v>
                </c:pt>
                <c:pt idx="77">
                  <c:v>0.68829441324268403</c:v>
                </c:pt>
                <c:pt idx="78">
                  <c:v>0.69623155179825191</c:v>
                </c:pt>
                <c:pt idx="79">
                  <c:v>0.64316687648622184</c:v>
                </c:pt>
                <c:pt idx="80">
                  <c:v>0.64327154379510398</c:v>
                </c:pt>
                <c:pt idx="81">
                  <c:v>0.64881450488145054</c:v>
                </c:pt>
                <c:pt idx="82">
                  <c:v>0.64059693243056515</c:v>
                </c:pt>
                <c:pt idx="83">
                  <c:v>0.64171270718232043</c:v>
                </c:pt>
                <c:pt idx="84">
                  <c:v>0.59450621321124919</c:v>
                </c:pt>
                <c:pt idx="85">
                  <c:v>0.60169160702667535</c:v>
                </c:pt>
                <c:pt idx="86">
                  <c:v>0.57076163798852875</c:v>
                </c:pt>
                <c:pt idx="87">
                  <c:v>0.54014318588596266</c:v>
                </c:pt>
                <c:pt idx="88">
                  <c:v>0.52834882807385097</c:v>
                </c:pt>
                <c:pt idx="89">
                  <c:v>0.49958308516974387</c:v>
                </c:pt>
                <c:pt idx="90">
                  <c:v>0.4466472303206997</c:v>
                </c:pt>
                <c:pt idx="91">
                  <c:v>0.4194919995524225</c:v>
                </c:pt>
                <c:pt idx="92">
                  <c:v>0.38927738927738925</c:v>
                </c:pt>
                <c:pt idx="93">
                  <c:v>0.33937223509585002</c:v>
                </c:pt>
                <c:pt idx="94">
                  <c:v>0.33521937661306334</c:v>
                </c:pt>
                <c:pt idx="95">
                  <c:v>0.30660466881761245</c:v>
                </c:pt>
                <c:pt idx="96">
                  <c:v>0.27875243664717347</c:v>
                </c:pt>
                <c:pt idx="97">
                  <c:v>0.22706916569912092</c:v>
                </c:pt>
                <c:pt idx="98">
                  <c:v>0.2220499302217398</c:v>
                </c:pt>
                <c:pt idx="99">
                  <c:v>0.18873826903023982</c:v>
                </c:pt>
                <c:pt idx="100">
                  <c:v>0.16566808633508986</c:v>
                </c:pt>
                <c:pt idx="101">
                  <c:v>0.17580522794675496</c:v>
                </c:pt>
                <c:pt idx="102">
                  <c:v>0.1701910654790236</c:v>
                </c:pt>
                <c:pt idx="103">
                  <c:v>0.15286624203821655</c:v>
                </c:pt>
                <c:pt idx="104">
                  <c:v>0.15782368030241664</c:v>
                </c:pt>
                <c:pt idx="105">
                  <c:v>0.16570057965220866</c:v>
                </c:pt>
                <c:pt idx="106">
                  <c:v>0.15672225117248567</c:v>
                </c:pt>
                <c:pt idx="107">
                  <c:v>0.1644654707930876</c:v>
                </c:pt>
                <c:pt idx="108">
                  <c:v>0.17008875347728175</c:v>
                </c:pt>
                <c:pt idx="109">
                  <c:v>0.18855509770038548</c:v>
                </c:pt>
                <c:pt idx="110">
                  <c:v>0.17640442003573084</c:v>
                </c:pt>
                <c:pt idx="111">
                  <c:v>0.17622681226154455</c:v>
                </c:pt>
                <c:pt idx="112">
                  <c:v>0.20574225122349102</c:v>
                </c:pt>
                <c:pt idx="113">
                  <c:v>0.20122567176240824</c:v>
                </c:pt>
                <c:pt idx="114">
                  <c:v>0.19351941412187371</c:v>
                </c:pt>
                <c:pt idx="115">
                  <c:v>0.21237596471885337</c:v>
                </c:pt>
                <c:pt idx="116">
                  <c:v>0.2047378481703987</c:v>
                </c:pt>
                <c:pt idx="117">
                  <c:v>0.20015090198230331</c:v>
                </c:pt>
                <c:pt idx="118">
                  <c:v>0.22285753651143567</c:v>
                </c:pt>
                <c:pt idx="119">
                  <c:v>0.21291691532391752</c:v>
                </c:pt>
                <c:pt idx="120">
                  <c:v>0.21313074993030387</c:v>
                </c:pt>
                <c:pt idx="121">
                  <c:v>0.22150859915792478</c:v>
                </c:pt>
                <c:pt idx="122">
                  <c:v>0.23342981186685963</c:v>
                </c:pt>
                <c:pt idx="123">
                  <c:v>0.23738807599912645</c:v>
                </c:pt>
                <c:pt idx="124">
                  <c:v>0.2335029017697213</c:v>
                </c:pt>
                <c:pt idx="125">
                  <c:v>0.2294478527607362</c:v>
                </c:pt>
                <c:pt idx="126">
                  <c:v>0.24745738432889272</c:v>
                </c:pt>
                <c:pt idx="127">
                  <c:v>0.26324202572113636</c:v>
                </c:pt>
                <c:pt idx="128">
                  <c:v>0.24091764365320598</c:v>
                </c:pt>
                <c:pt idx="129">
                  <c:v>0.27057642672784626</c:v>
                </c:pt>
                <c:pt idx="130">
                  <c:v>0.26622039134912462</c:v>
                </c:pt>
                <c:pt idx="131">
                  <c:v>0.26800481130657045</c:v>
                </c:pt>
                <c:pt idx="132">
                  <c:v>0.28778736729550142</c:v>
                </c:pt>
                <c:pt idx="133">
                  <c:v>0.30546221770727516</c:v>
                </c:pt>
                <c:pt idx="134">
                  <c:v>0.28221337703894483</c:v>
                </c:pt>
                <c:pt idx="135">
                  <c:v>0.31298670652088412</c:v>
                </c:pt>
                <c:pt idx="136">
                  <c:v>0.29993673888976752</c:v>
                </c:pt>
                <c:pt idx="137">
                  <c:v>0.30292259083728279</c:v>
                </c:pt>
                <c:pt idx="138">
                  <c:v>0.30814686416640402</c:v>
                </c:pt>
                <c:pt idx="139">
                  <c:v>0.29511694058154236</c:v>
                </c:pt>
                <c:pt idx="140">
                  <c:v>0.30542859433886616</c:v>
                </c:pt>
                <c:pt idx="141">
                  <c:v>0.32042921997523732</c:v>
                </c:pt>
                <c:pt idx="142">
                  <c:v>0.31136588584625535</c:v>
                </c:pt>
                <c:pt idx="143">
                  <c:v>0.32303206997084549</c:v>
                </c:pt>
                <c:pt idx="144">
                  <c:v>0.32281671816555535</c:v>
                </c:pt>
                <c:pt idx="145">
                  <c:v>0.31456980194050199</c:v>
                </c:pt>
                <c:pt idx="146">
                  <c:v>0.33506276150627617</c:v>
                </c:pt>
                <c:pt idx="147">
                  <c:v>0.34870390965865344</c:v>
                </c:pt>
                <c:pt idx="148">
                  <c:v>0.33911564625850338</c:v>
                </c:pt>
                <c:pt idx="149">
                  <c:v>0.35567187231851727</c:v>
                </c:pt>
                <c:pt idx="150">
                  <c:v>0.35316143306952602</c:v>
                </c:pt>
                <c:pt idx="151">
                  <c:v>0.34274371415968241</c:v>
                </c:pt>
                <c:pt idx="152">
                  <c:v>0.36217749800514232</c:v>
                </c:pt>
                <c:pt idx="153">
                  <c:v>0.366282165039929</c:v>
                </c:pt>
                <c:pt idx="154">
                  <c:v>0.3791307471264368</c:v>
                </c:pt>
                <c:pt idx="155">
                  <c:v>0.38184852136831371</c:v>
                </c:pt>
                <c:pt idx="156">
                  <c:v>0.39609765474817377</c:v>
                </c:pt>
                <c:pt idx="157">
                  <c:v>0.40452852381885906</c:v>
                </c:pt>
                <c:pt idx="158">
                  <c:v>0.42255290366218956</c:v>
                </c:pt>
                <c:pt idx="159">
                  <c:v>0.42273603082851635</c:v>
                </c:pt>
                <c:pt idx="160">
                  <c:v>0.47062461348175633</c:v>
                </c:pt>
                <c:pt idx="161">
                  <c:v>0.48148899482706159</c:v>
                </c:pt>
                <c:pt idx="162">
                  <c:v>0.52663847780126849</c:v>
                </c:pt>
                <c:pt idx="163">
                  <c:v>0.50437135720233139</c:v>
                </c:pt>
                <c:pt idx="164">
                  <c:v>0.55724554641108448</c:v>
                </c:pt>
                <c:pt idx="165">
                  <c:v>0.53055495573310296</c:v>
                </c:pt>
                <c:pt idx="166">
                  <c:v>0.55750834260289206</c:v>
                </c:pt>
                <c:pt idx="167">
                  <c:v>0.53278327832783279</c:v>
                </c:pt>
                <c:pt idx="168">
                  <c:v>0.58850521968567171</c:v>
                </c:pt>
                <c:pt idx="169">
                  <c:v>0.6014631401238042</c:v>
                </c:pt>
                <c:pt idx="170">
                  <c:v>0.63565530875683218</c:v>
                </c:pt>
                <c:pt idx="171">
                  <c:v>0.61186142102172636</c:v>
                </c:pt>
                <c:pt idx="172">
                  <c:v>0.65473684210526317</c:v>
                </c:pt>
                <c:pt idx="173">
                  <c:v>0.62972605841068596</c:v>
                </c:pt>
                <c:pt idx="174">
                  <c:v>0.63635261307141988</c:v>
                </c:pt>
                <c:pt idx="175">
                  <c:v>0.74152075425492836</c:v>
                </c:pt>
                <c:pt idx="176">
                  <c:v>0.68405905905905906</c:v>
                </c:pt>
                <c:pt idx="177">
                  <c:v>0.69406854685721509</c:v>
                </c:pt>
                <c:pt idx="178">
                  <c:v>0.72873011865690485</c:v>
                </c:pt>
                <c:pt idx="179">
                  <c:v>0.71350000000000002</c:v>
                </c:pt>
                <c:pt idx="180">
                  <c:v>0.73921841406348809</c:v>
                </c:pt>
                <c:pt idx="181">
                  <c:v>0.7882522617018487</c:v>
                </c:pt>
                <c:pt idx="182">
                  <c:v>0.74915606336016616</c:v>
                </c:pt>
                <c:pt idx="183">
                  <c:v>0.76987815601055143</c:v>
                </c:pt>
                <c:pt idx="184">
                  <c:v>0.71935044006446014</c:v>
                </c:pt>
                <c:pt idx="185">
                  <c:v>0.75496602195504448</c:v>
                </c:pt>
                <c:pt idx="186">
                  <c:v>0.74147727272727271</c:v>
                </c:pt>
                <c:pt idx="187">
                  <c:v>0.78026436330323257</c:v>
                </c:pt>
                <c:pt idx="188">
                  <c:v>0.72931654676258995</c:v>
                </c:pt>
                <c:pt idx="189">
                  <c:v>0.73783477932855523</c:v>
                </c:pt>
                <c:pt idx="190">
                  <c:v>0.71578543080271417</c:v>
                </c:pt>
                <c:pt idx="191">
                  <c:v>0.79054680259499532</c:v>
                </c:pt>
                <c:pt idx="192">
                  <c:v>0.79297965696051054</c:v>
                </c:pt>
                <c:pt idx="193">
                  <c:v>0.75214247455811467</c:v>
                </c:pt>
                <c:pt idx="194">
                  <c:v>0.80268329041875597</c:v>
                </c:pt>
                <c:pt idx="195">
                  <c:v>0.82157500353456803</c:v>
                </c:pt>
                <c:pt idx="196">
                  <c:v>0.85921850754690365</c:v>
                </c:pt>
                <c:pt idx="197">
                  <c:v>0.8322857142857143</c:v>
                </c:pt>
                <c:pt idx="198">
                  <c:v>0.91735777680779862</c:v>
                </c:pt>
                <c:pt idx="199">
                  <c:v>0.90510737086477078</c:v>
                </c:pt>
                <c:pt idx="200">
                  <c:v>0.886190341711381</c:v>
                </c:pt>
                <c:pt idx="201">
                  <c:v>0.92208929092500724</c:v>
                </c:pt>
                <c:pt idx="202">
                  <c:v>0.95641791044776114</c:v>
                </c:pt>
                <c:pt idx="203">
                  <c:v>0.92574549749040447</c:v>
                </c:pt>
                <c:pt idx="204">
                  <c:v>0.95536791314837155</c:v>
                </c:pt>
                <c:pt idx="205">
                  <c:v>1.020342117429496</c:v>
                </c:pt>
                <c:pt idx="206">
                  <c:v>0.99559337486704147</c:v>
                </c:pt>
                <c:pt idx="207">
                  <c:v>1.053461063040791</c:v>
                </c:pt>
                <c:pt idx="208">
                  <c:v>1.0647159002941631</c:v>
                </c:pt>
                <c:pt idx="209">
                  <c:v>1.1323434473854099</c:v>
                </c:pt>
                <c:pt idx="210">
                  <c:v>1.121451838064216</c:v>
                </c:pt>
                <c:pt idx="211">
                  <c:v>1.1606133979015334</c:v>
                </c:pt>
                <c:pt idx="212">
                  <c:v>1.1708901884340481</c:v>
                </c:pt>
                <c:pt idx="213">
                  <c:v>1.2203194467314342</c:v>
                </c:pt>
                <c:pt idx="214">
                  <c:v>1.1759781033649976</c:v>
                </c:pt>
                <c:pt idx="215">
                  <c:v>1.2418642681929681</c:v>
                </c:pt>
                <c:pt idx="216">
                  <c:v>1.17217091876663</c:v>
                </c:pt>
                <c:pt idx="217">
                  <c:v>1.1586100386100386</c:v>
                </c:pt>
                <c:pt idx="218">
                  <c:v>1.1515645371577574</c:v>
                </c:pt>
                <c:pt idx="219">
                  <c:v>1.1797807158980973</c:v>
                </c:pt>
                <c:pt idx="220">
                  <c:v>1.2199295420231504</c:v>
                </c:pt>
                <c:pt idx="221">
                  <c:v>1.2268128161888701</c:v>
                </c:pt>
                <c:pt idx="222">
                  <c:v>1.2121314237573715</c:v>
                </c:pt>
                <c:pt idx="223">
                  <c:v>1.1618544794588352</c:v>
                </c:pt>
                <c:pt idx="224">
                  <c:v>1.2074011774600504</c:v>
                </c:pt>
                <c:pt idx="225">
                  <c:v>1.2383104467234487</c:v>
                </c:pt>
                <c:pt idx="226">
                  <c:v>1.2415261454607391</c:v>
                </c:pt>
                <c:pt idx="227">
                  <c:v>1.1738241308793456</c:v>
                </c:pt>
                <c:pt idx="228">
                  <c:v>1.1445412608918504</c:v>
                </c:pt>
                <c:pt idx="229">
                  <c:v>1.2273194111605614</c:v>
                </c:pt>
                <c:pt idx="230">
                  <c:v>1.2173154128120092</c:v>
                </c:pt>
                <c:pt idx="231">
                  <c:v>0.82175058954085167</c:v>
                </c:pt>
                <c:pt idx="232">
                  <c:v>0.20082286704200952</c:v>
                </c:pt>
                <c:pt idx="233">
                  <c:v>0.26718578321310849</c:v>
                </c:pt>
                <c:pt idx="234">
                  <c:v>0.34862385321100919</c:v>
                </c:pt>
                <c:pt idx="235">
                  <c:v>0.39601000549081811</c:v>
                </c:pt>
                <c:pt idx="236">
                  <c:v>0.47184768113794634</c:v>
                </c:pt>
                <c:pt idx="237">
                  <c:v>0.51737850950449371</c:v>
                </c:pt>
                <c:pt idx="238">
                  <c:v>0.62095895386850708</c:v>
                </c:pt>
                <c:pt idx="239">
                  <c:v>0.64006347428358068</c:v>
                </c:pt>
                <c:pt idx="240">
                  <c:v>0.62736724842183433</c:v>
                </c:pt>
                <c:pt idx="241">
                  <c:v>0.7046881129854845</c:v>
                </c:pt>
                <c:pt idx="242">
                  <c:v>0.78242594075260208</c:v>
                </c:pt>
                <c:pt idx="243">
                  <c:v>0.87517978220669812</c:v>
                </c:pt>
                <c:pt idx="244">
                  <c:v>0.94704621977349246</c:v>
                </c:pt>
                <c:pt idx="245">
                  <c:v>1.0708108108108108</c:v>
                </c:pt>
                <c:pt idx="246">
                  <c:v>1.0806536084633915</c:v>
                </c:pt>
                <c:pt idx="247">
                  <c:v>1.2532497149372861</c:v>
                </c:pt>
                <c:pt idx="248">
                  <c:v>1.3132239382239381</c:v>
                </c:pt>
                <c:pt idx="249">
                  <c:v>1.4198981590285937</c:v>
                </c:pt>
                <c:pt idx="250">
                  <c:v>1.5688845941468801</c:v>
                </c:pt>
                <c:pt idx="251">
                  <c:v>1.6601811970889648</c:v>
                </c:pt>
                <c:pt idx="252">
                  <c:v>1.8256938937351308</c:v>
                </c:pt>
                <c:pt idx="253">
                  <c:v>1.7167506489540387</c:v>
                </c:pt>
                <c:pt idx="254">
                  <c:v>1.8633540372670807</c:v>
                </c:pt>
                <c:pt idx="255">
                  <c:v>2.0327048222926747</c:v>
                </c:pt>
                <c:pt idx="256">
                  <c:v>1.9511103745442493</c:v>
                </c:pt>
                <c:pt idx="257">
                  <c:v>1.9230640295005028</c:v>
                </c:pt>
                <c:pt idx="258">
                  <c:v>1.8723262032085561</c:v>
                </c:pt>
                <c:pt idx="259">
                  <c:v>1.9949853017464985</c:v>
                </c:pt>
                <c:pt idx="260">
                  <c:v>1.6912919939829516</c:v>
                </c:pt>
                <c:pt idx="261">
                  <c:v>1.8738488271068636</c:v>
                </c:pt>
                <c:pt idx="262">
                  <c:v>1.7690756302521009</c:v>
                </c:pt>
                <c:pt idx="263">
                  <c:v>1.7968435191403627</c:v>
                </c:pt>
                <c:pt idx="264">
                  <c:v>1.9305019305019304</c:v>
                </c:pt>
                <c:pt idx="265">
                  <c:v>1.8228711313166637</c:v>
                </c:pt>
                <c:pt idx="266">
                  <c:v>1.6519624287151962</c:v>
                </c:pt>
                <c:pt idx="267">
                  <c:v>1.6404705080122741</c:v>
                </c:pt>
                <c:pt idx="268">
                  <c:v>1.7329833770778653</c:v>
                </c:pt>
                <c:pt idx="269">
                  <c:v>1.5221513813961092</c:v>
                </c:pt>
                <c:pt idx="270">
                  <c:v>1.5215941303985325</c:v>
                </c:pt>
                <c:pt idx="271">
                  <c:v>1.4913617886178863</c:v>
                </c:pt>
                <c:pt idx="272">
                  <c:v>1.47602523659306</c:v>
                </c:pt>
                <c:pt idx="273">
                  <c:v>1.4663620608161336</c:v>
                </c:pt>
                <c:pt idx="274">
                  <c:v>1.3479745460189352</c:v>
                </c:pt>
                <c:pt idx="275">
                  <c:v>1.4262216544235069</c:v>
                </c:pt>
                <c:pt idx="276">
                  <c:v>1.4181557115507339</c:v>
                </c:pt>
                <c:pt idx="277">
                  <c:v>1.4472566949706074</c:v>
                </c:pt>
              </c:numCache>
            </c:numRef>
          </c:val>
          <c:smooth val="0"/>
          <c:extLst>
            <c:ext xmlns:c16="http://schemas.microsoft.com/office/drawing/2014/chart" uri="{C3380CC4-5D6E-409C-BE32-E72D297353CC}">
              <c16:uniqueId val="{00000000-6385-4734-BD1E-F68363B117D6}"/>
            </c:ext>
          </c:extLst>
        </c:ser>
        <c:dLbls>
          <c:showLegendKey val="0"/>
          <c:showVal val="0"/>
          <c:showCatName val="0"/>
          <c:showSerName val="0"/>
          <c:showPercent val="0"/>
          <c:showBubbleSize val="0"/>
        </c:dLbls>
        <c:marker val="1"/>
        <c:smooth val="0"/>
        <c:axId val="1897465872"/>
        <c:axId val="1897681104"/>
      </c:lineChart>
      <c:lineChart>
        <c:grouping val="standard"/>
        <c:varyColors val="0"/>
        <c:ser>
          <c:idx val="1"/>
          <c:order val="1"/>
          <c:spPr>
            <a:ln w="19050" cap="rnd">
              <a:solidFill>
                <a:schemeClr val="bg1">
                  <a:lumMod val="75000"/>
                </a:schemeClr>
              </a:solidFill>
              <a:prstDash val="sysDash"/>
              <a:round/>
            </a:ln>
            <a:effectLst/>
          </c:spPr>
          <c:marker>
            <c:symbol val="none"/>
          </c:marker>
          <c:cat>
            <c:numRef>
              <c:f>'as posted'!$O$13:$O$302</c:f>
              <c:numCache>
                <c:formatCode>mmm"-"yyyy</c:formatCode>
                <c:ptCount val="290"/>
                <c:pt idx="0">
                  <c:v>36861</c:v>
                </c:pt>
                <c:pt idx="1">
                  <c:v>36892</c:v>
                </c:pt>
                <c:pt idx="2">
                  <c:v>36923</c:v>
                </c:pt>
                <c:pt idx="3">
                  <c:v>36951</c:v>
                </c:pt>
                <c:pt idx="4">
                  <c:v>36982</c:v>
                </c:pt>
                <c:pt idx="5">
                  <c:v>37012</c:v>
                </c:pt>
                <c:pt idx="6">
                  <c:v>37043</c:v>
                </c:pt>
                <c:pt idx="7">
                  <c:v>37073</c:v>
                </c:pt>
                <c:pt idx="8">
                  <c:v>37104</c:v>
                </c:pt>
                <c:pt idx="9">
                  <c:v>37135</c:v>
                </c:pt>
                <c:pt idx="10">
                  <c:v>37165</c:v>
                </c:pt>
                <c:pt idx="11">
                  <c:v>37196</c:v>
                </c:pt>
                <c:pt idx="12">
                  <c:v>37226</c:v>
                </c:pt>
                <c:pt idx="13">
                  <c:v>37257</c:v>
                </c:pt>
                <c:pt idx="14">
                  <c:v>37288</c:v>
                </c:pt>
                <c:pt idx="15">
                  <c:v>37316</c:v>
                </c:pt>
                <c:pt idx="16">
                  <c:v>37347</c:v>
                </c:pt>
                <c:pt idx="17">
                  <c:v>37377</c:v>
                </c:pt>
                <c:pt idx="18">
                  <c:v>37408</c:v>
                </c:pt>
                <c:pt idx="19">
                  <c:v>37438</c:v>
                </c:pt>
                <c:pt idx="20">
                  <c:v>37469</c:v>
                </c:pt>
                <c:pt idx="21">
                  <c:v>37500</c:v>
                </c:pt>
                <c:pt idx="22">
                  <c:v>37530</c:v>
                </c:pt>
                <c:pt idx="23">
                  <c:v>37561</c:v>
                </c:pt>
                <c:pt idx="24">
                  <c:v>37591</c:v>
                </c:pt>
                <c:pt idx="25">
                  <c:v>37622</c:v>
                </c:pt>
                <c:pt idx="26">
                  <c:v>37653</c:v>
                </c:pt>
                <c:pt idx="27">
                  <c:v>37681</c:v>
                </c:pt>
                <c:pt idx="28">
                  <c:v>37712</c:v>
                </c:pt>
                <c:pt idx="29">
                  <c:v>37742</c:v>
                </c:pt>
                <c:pt idx="30">
                  <c:v>37773</c:v>
                </c:pt>
                <c:pt idx="31">
                  <c:v>37803</c:v>
                </c:pt>
                <c:pt idx="32">
                  <c:v>37834</c:v>
                </c:pt>
                <c:pt idx="33">
                  <c:v>37865</c:v>
                </c:pt>
                <c:pt idx="34">
                  <c:v>37895</c:v>
                </c:pt>
                <c:pt idx="35">
                  <c:v>37926</c:v>
                </c:pt>
                <c:pt idx="36">
                  <c:v>37956</c:v>
                </c:pt>
                <c:pt idx="37">
                  <c:v>37987</c:v>
                </c:pt>
                <c:pt idx="38">
                  <c:v>38018</c:v>
                </c:pt>
                <c:pt idx="39">
                  <c:v>38047</c:v>
                </c:pt>
                <c:pt idx="40">
                  <c:v>38078</c:v>
                </c:pt>
                <c:pt idx="41">
                  <c:v>38108</c:v>
                </c:pt>
                <c:pt idx="42">
                  <c:v>38139</c:v>
                </c:pt>
                <c:pt idx="43">
                  <c:v>38169</c:v>
                </c:pt>
                <c:pt idx="44">
                  <c:v>38200</c:v>
                </c:pt>
                <c:pt idx="45">
                  <c:v>38231</c:v>
                </c:pt>
                <c:pt idx="46">
                  <c:v>38261</c:v>
                </c:pt>
                <c:pt idx="47">
                  <c:v>38292</c:v>
                </c:pt>
                <c:pt idx="48">
                  <c:v>38322</c:v>
                </c:pt>
                <c:pt idx="49">
                  <c:v>38353</c:v>
                </c:pt>
                <c:pt idx="50">
                  <c:v>38384</c:v>
                </c:pt>
                <c:pt idx="51">
                  <c:v>38412</c:v>
                </c:pt>
                <c:pt idx="52">
                  <c:v>38443</c:v>
                </c:pt>
                <c:pt idx="53">
                  <c:v>38473</c:v>
                </c:pt>
                <c:pt idx="54">
                  <c:v>38504</c:v>
                </c:pt>
                <c:pt idx="55">
                  <c:v>38534</c:v>
                </c:pt>
                <c:pt idx="56">
                  <c:v>38565</c:v>
                </c:pt>
                <c:pt idx="57">
                  <c:v>38596</c:v>
                </c:pt>
                <c:pt idx="58">
                  <c:v>38626</c:v>
                </c:pt>
                <c:pt idx="59">
                  <c:v>38657</c:v>
                </c:pt>
                <c:pt idx="60">
                  <c:v>38687</c:v>
                </c:pt>
                <c:pt idx="61">
                  <c:v>38718</c:v>
                </c:pt>
                <c:pt idx="62">
                  <c:v>38749</c:v>
                </c:pt>
                <c:pt idx="63">
                  <c:v>38777</c:v>
                </c:pt>
                <c:pt idx="64">
                  <c:v>38808</c:v>
                </c:pt>
                <c:pt idx="65">
                  <c:v>38838</c:v>
                </c:pt>
                <c:pt idx="66">
                  <c:v>38869</c:v>
                </c:pt>
                <c:pt idx="67">
                  <c:v>38899</c:v>
                </c:pt>
                <c:pt idx="68">
                  <c:v>38930</c:v>
                </c:pt>
                <c:pt idx="69">
                  <c:v>38961</c:v>
                </c:pt>
                <c:pt idx="70">
                  <c:v>38991</c:v>
                </c:pt>
                <c:pt idx="71">
                  <c:v>39022</c:v>
                </c:pt>
                <c:pt idx="72">
                  <c:v>39052</c:v>
                </c:pt>
                <c:pt idx="73">
                  <c:v>39083</c:v>
                </c:pt>
                <c:pt idx="74">
                  <c:v>39114</c:v>
                </c:pt>
                <c:pt idx="75">
                  <c:v>39142</c:v>
                </c:pt>
                <c:pt idx="76">
                  <c:v>39173</c:v>
                </c:pt>
                <c:pt idx="77">
                  <c:v>39203</c:v>
                </c:pt>
                <c:pt idx="78">
                  <c:v>39234</c:v>
                </c:pt>
                <c:pt idx="79">
                  <c:v>39264</c:v>
                </c:pt>
                <c:pt idx="80">
                  <c:v>39295</c:v>
                </c:pt>
                <c:pt idx="81">
                  <c:v>39326</c:v>
                </c:pt>
                <c:pt idx="82">
                  <c:v>39356</c:v>
                </c:pt>
                <c:pt idx="83">
                  <c:v>39387</c:v>
                </c:pt>
                <c:pt idx="84">
                  <c:v>39417</c:v>
                </c:pt>
                <c:pt idx="85">
                  <c:v>39448</c:v>
                </c:pt>
                <c:pt idx="86">
                  <c:v>39479</c:v>
                </c:pt>
                <c:pt idx="87">
                  <c:v>39508</c:v>
                </c:pt>
                <c:pt idx="88">
                  <c:v>39539</c:v>
                </c:pt>
                <c:pt idx="89">
                  <c:v>39569</c:v>
                </c:pt>
                <c:pt idx="90">
                  <c:v>39600</c:v>
                </c:pt>
                <c:pt idx="91">
                  <c:v>39630</c:v>
                </c:pt>
                <c:pt idx="92">
                  <c:v>39661</c:v>
                </c:pt>
                <c:pt idx="93">
                  <c:v>39692</c:v>
                </c:pt>
                <c:pt idx="94">
                  <c:v>39722</c:v>
                </c:pt>
                <c:pt idx="95">
                  <c:v>39753</c:v>
                </c:pt>
                <c:pt idx="96">
                  <c:v>39783</c:v>
                </c:pt>
                <c:pt idx="97">
                  <c:v>39814</c:v>
                </c:pt>
                <c:pt idx="98">
                  <c:v>39845</c:v>
                </c:pt>
                <c:pt idx="99">
                  <c:v>39873</c:v>
                </c:pt>
                <c:pt idx="100">
                  <c:v>39904</c:v>
                </c:pt>
                <c:pt idx="101">
                  <c:v>39934</c:v>
                </c:pt>
                <c:pt idx="102">
                  <c:v>39965</c:v>
                </c:pt>
                <c:pt idx="103">
                  <c:v>39995</c:v>
                </c:pt>
                <c:pt idx="104">
                  <c:v>40026</c:v>
                </c:pt>
                <c:pt idx="105">
                  <c:v>40057</c:v>
                </c:pt>
                <c:pt idx="106">
                  <c:v>40087</c:v>
                </c:pt>
                <c:pt idx="107">
                  <c:v>40118</c:v>
                </c:pt>
                <c:pt idx="108">
                  <c:v>40148</c:v>
                </c:pt>
                <c:pt idx="109">
                  <c:v>40179</c:v>
                </c:pt>
                <c:pt idx="110">
                  <c:v>40210</c:v>
                </c:pt>
                <c:pt idx="111">
                  <c:v>40238</c:v>
                </c:pt>
                <c:pt idx="112">
                  <c:v>40269</c:v>
                </c:pt>
                <c:pt idx="113">
                  <c:v>40299</c:v>
                </c:pt>
                <c:pt idx="114">
                  <c:v>40330</c:v>
                </c:pt>
                <c:pt idx="115">
                  <c:v>40360</c:v>
                </c:pt>
                <c:pt idx="116">
                  <c:v>40391</c:v>
                </c:pt>
                <c:pt idx="117">
                  <c:v>40422</c:v>
                </c:pt>
                <c:pt idx="118">
                  <c:v>40452</c:v>
                </c:pt>
                <c:pt idx="119">
                  <c:v>40483</c:v>
                </c:pt>
                <c:pt idx="120">
                  <c:v>40513</c:v>
                </c:pt>
                <c:pt idx="121">
                  <c:v>40544</c:v>
                </c:pt>
                <c:pt idx="122">
                  <c:v>40575</c:v>
                </c:pt>
                <c:pt idx="123">
                  <c:v>40603</c:v>
                </c:pt>
                <c:pt idx="124">
                  <c:v>40634</c:v>
                </c:pt>
                <c:pt idx="125">
                  <c:v>40664</c:v>
                </c:pt>
                <c:pt idx="126">
                  <c:v>40695</c:v>
                </c:pt>
                <c:pt idx="127">
                  <c:v>40725</c:v>
                </c:pt>
                <c:pt idx="128">
                  <c:v>40756</c:v>
                </c:pt>
                <c:pt idx="129">
                  <c:v>40787</c:v>
                </c:pt>
                <c:pt idx="130">
                  <c:v>40817</c:v>
                </c:pt>
                <c:pt idx="131">
                  <c:v>40848</c:v>
                </c:pt>
                <c:pt idx="132">
                  <c:v>40878</c:v>
                </c:pt>
                <c:pt idx="133">
                  <c:v>40909</c:v>
                </c:pt>
                <c:pt idx="134">
                  <c:v>40940</c:v>
                </c:pt>
                <c:pt idx="135">
                  <c:v>40969</c:v>
                </c:pt>
                <c:pt idx="136">
                  <c:v>41000</c:v>
                </c:pt>
                <c:pt idx="137">
                  <c:v>41030</c:v>
                </c:pt>
                <c:pt idx="138">
                  <c:v>41061</c:v>
                </c:pt>
                <c:pt idx="139">
                  <c:v>41091</c:v>
                </c:pt>
                <c:pt idx="140">
                  <c:v>41122</c:v>
                </c:pt>
                <c:pt idx="141">
                  <c:v>41153</c:v>
                </c:pt>
                <c:pt idx="142">
                  <c:v>41183</c:v>
                </c:pt>
                <c:pt idx="143">
                  <c:v>41214</c:v>
                </c:pt>
                <c:pt idx="144">
                  <c:v>41244</c:v>
                </c:pt>
                <c:pt idx="145">
                  <c:v>41275</c:v>
                </c:pt>
                <c:pt idx="146">
                  <c:v>41306</c:v>
                </c:pt>
                <c:pt idx="147">
                  <c:v>41334</c:v>
                </c:pt>
                <c:pt idx="148">
                  <c:v>41365</c:v>
                </c:pt>
                <c:pt idx="149">
                  <c:v>41395</c:v>
                </c:pt>
                <c:pt idx="150">
                  <c:v>41426</c:v>
                </c:pt>
                <c:pt idx="151">
                  <c:v>41456</c:v>
                </c:pt>
                <c:pt idx="152">
                  <c:v>41487</c:v>
                </c:pt>
                <c:pt idx="153">
                  <c:v>41518</c:v>
                </c:pt>
                <c:pt idx="154">
                  <c:v>41548</c:v>
                </c:pt>
                <c:pt idx="155">
                  <c:v>41579</c:v>
                </c:pt>
                <c:pt idx="156">
                  <c:v>41609</c:v>
                </c:pt>
                <c:pt idx="157">
                  <c:v>41640</c:v>
                </c:pt>
                <c:pt idx="158">
                  <c:v>41671</c:v>
                </c:pt>
                <c:pt idx="159">
                  <c:v>41699</c:v>
                </c:pt>
                <c:pt idx="160">
                  <c:v>41730</c:v>
                </c:pt>
                <c:pt idx="161">
                  <c:v>41760</c:v>
                </c:pt>
                <c:pt idx="162">
                  <c:v>41791</c:v>
                </c:pt>
                <c:pt idx="163">
                  <c:v>41821</c:v>
                </c:pt>
                <c:pt idx="164">
                  <c:v>41852</c:v>
                </c:pt>
                <c:pt idx="165">
                  <c:v>41883</c:v>
                </c:pt>
                <c:pt idx="166">
                  <c:v>41913</c:v>
                </c:pt>
                <c:pt idx="167">
                  <c:v>41944</c:v>
                </c:pt>
                <c:pt idx="168">
                  <c:v>41974</c:v>
                </c:pt>
                <c:pt idx="169">
                  <c:v>42005</c:v>
                </c:pt>
                <c:pt idx="170">
                  <c:v>42036</c:v>
                </c:pt>
                <c:pt idx="171">
                  <c:v>42064</c:v>
                </c:pt>
                <c:pt idx="172">
                  <c:v>42095</c:v>
                </c:pt>
                <c:pt idx="173">
                  <c:v>42125</c:v>
                </c:pt>
                <c:pt idx="174">
                  <c:v>42156</c:v>
                </c:pt>
                <c:pt idx="175">
                  <c:v>42186</c:v>
                </c:pt>
                <c:pt idx="176">
                  <c:v>42217</c:v>
                </c:pt>
                <c:pt idx="177">
                  <c:v>42248</c:v>
                </c:pt>
                <c:pt idx="178">
                  <c:v>42278</c:v>
                </c:pt>
                <c:pt idx="179">
                  <c:v>42309</c:v>
                </c:pt>
                <c:pt idx="180">
                  <c:v>42339</c:v>
                </c:pt>
                <c:pt idx="181">
                  <c:v>42370</c:v>
                </c:pt>
                <c:pt idx="182">
                  <c:v>42401</c:v>
                </c:pt>
                <c:pt idx="183">
                  <c:v>42430</c:v>
                </c:pt>
                <c:pt idx="184">
                  <c:v>42461</c:v>
                </c:pt>
                <c:pt idx="185">
                  <c:v>42491</c:v>
                </c:pt>
                <c:pt idx="186">
                  <c:v>42522</c:v>
                </c:pt>
                <c:pt idx="187">
                  <c:v>42552</c:v>
                </c:pt>
                <c:pt idx="188">
                  <c:v>42583</c:v>
                </c:pt>
                <c:pt idx="189">
                  <c:v>42614</c:v>
                </c:pt>
                <c:pt idx="190">
                  <c:v>42644</c:v>
                </c:pt>
                <c:pt idx="191">
                  <c:v>42675</c:v>
                </c:pt>
                <c:pt idx="192">
                  <c:v>42705</c:v>
                </c:pt>
                <c:pt idx="193">
                  <c:v>42736</c:v>
                </c:pt>
                <c:pt idx="194">
                  <c:v>42767</c:v>
                </c:pt>
                <c:pt idx="195">
                  <c:v>42795</c:v>
                </c:pt>
                <c:pt idx="196">
                  <c:v>42826</c:v>
                </c:pt>
                <c:pt idx="197">
                  <c:v>42856</c:v>
                </c:pt>
                <c:pt idx="198">
                  <c:v>42887</c:v>
                </c:pt>
                <c:pt idx="199">
                  <c:v>42917</c:v>
                </c:pt>
                <c:pt idx="200">
                  <c:v>42948</c:v>
                </c:pt>
                <c:pt idx="201">
                  <c:v>42979</c:v>
                </c:pt>
                <c:pt idx="202">
                  <c:v>43009</c:v>
                </c:pt>
                <c:pt idx="203">
                  <c:v>43040</c:v>
                </c:pt>
                <c:pt idx="204">
                  <c:v>43070</c:v>
                </c:pt>
                <c:pt idx="205">
                  <c:v>43101</c:v>
                </c:pt>
                <c:pt idx="206">
                  <c:v>43132</c:v>
                </c:pt>
                <c:pt idx="207">
                  <c:v>43160</c:v>
                </c:pt>
                <c:pt idx="208">
                  <c:v>43191</c:v>
                </c:pt>
                <c:pt idx="209">
                  <c:v>43221</c:v>
                </c:pt>
                <c:pt idx="210">
                  <c:v>43252</c:v>
                </c:pt>
                <c:pt idx="211">
                  <c:v>43282</c:v>
                </c:pt>
                <c:pt idx="212">
                  <c:v>43313</c:v>
                </c:pt>
                <c:pt idx="213">
                  <c:v>43344</c:v>
                </c:pt>
                <c:pt idx="214">
                  <c:v>43374</c:v>
                </c:pt>
                <c:pt idx="215">
                  <c:v>43405</c:v>
                </c:pt>
                <c:pt idx="216">
                  <c:v>43435</c:v>
                </c:pt>
                <c:pt idx="217">
                  <c:v>43466</c:v>
                </c:pt>
                <c:pt idx="218">
                  <c:v>43497</c:v>
                </c:pt>
                <c:pt idx="219">
                  <c:v>43525</c:v>
                </c:pt>
                <c:pt idx="220">
                  <c:v>43556</c:v>
                </c:pt>
                <c:pt idx="221">
                  <c:v>43586</c:v>
                </c:pt>
                <c:pt idx="222">
                  <c:v>43617</c:v>
                </c:pt>
                <c:pt idx="223">
                  <c:v>43647</c:v>
                </c:pt>
                <c:pt idx="224">
                  <c:v>43678</c:v>
                </c:pt>
                <c:pt idx="225">
                  <c:v>43709</c:v>
                </c:pt>
                <c:pt idx="226">
                  <c:v>43739</c:v>
                </c:pt>
                <c:pt idx="227">
                  <c:v>43770</c:v>
                </c:pt>
                <c:pt idx="228">
                  <c:v>43800</c:v>
                </c:pt>
                <c:pt idx="229">
                  <c:v>43831</c:v>
                </c:pt>
                <c:pt idx="230">
                  <c:v>43862</c:v>
                </c:pt>
                <c:pt idx="231">
                  <c:v>43891</c:v>
                </c:pt>
                <c:pt idx="232">
                  <c:v>43922</c:v>
                </c:pt>
                <c:pt idx="233">
                  <c:v>43952</c:v>
                </c:pt>
                <c:pt idx="234">
                  <c:v>43983</c:v>
                </c:pt>
                <c:pt idx="235">
                  <c:v>44013</c:v>
                </c:pt>
                <c:pt idx="236">
                  <c:v>44044</c:v>
                </c:pt>
                <c:pt idx="237">
                  <c:v>44075</c:v>
                </c:pt>
                <c:pt idx="238">
                  <c:v>44105</c:v>
                </c:pt>
                <c:pt idx="239">
                  <c:v>44136</c:v>
                </c:pt>
                <c:pt idx="240">
                  <c:v>44166</c:v>
                </c:pt>
                <c:pt idx="241">
                  <c:v>44197</c:v>
                </c:pt>
                <c:pt idx="242">
                  <c:v>44228</c:v>
                </c:pt>
                <c:pt idx="243">
                  <c:v>44256</c:v>
                </c:pt>
                <c:pt idx="244">
                  <c:v>44287</c:v>
                </c:pt>
                <c:pt idx="245">
                  <c:v>44317</c:v>
                </c:pt>
                <c:pt idx="246">
                  <c:v>44348</c:v>
                </c:pt>
                <c:pt idx="247">
                  <c:v>44378</c:v>
                </c:pt>
                <c:pt idx="248">
                  <c:v>44409</c:v>
                </c:pt>
                <c:pt idx="249">
                  <c:v>44440</c:v>
                </c:pt>
                <c:pt idx="250">
                  <c:v>44470</c:v>
                </c:pt>
                <c:pt idx="251">
                  <c:v>44501</c:v>
                </c:pt>
                <c:pt idx="252">
                  <c:v>44531</c:v>
                </c:pt>
                <c:pt idx="253">
                  <c:v>44562</c:v>
                </c:pt>
                <c:pt idx="254">
                  <c:v>44593</c:v>
                </c:pt>
                <c:pt idx="255">
                  <c:v>44621</c:v>
                </c:pt>
                <c:pt idx="256">
                  <c:v>44652</c:v>
                </c:pt>
                <c:pt idx="257">
                  <c:v>44682</c:v>
                </c:pt>
                <c:pt idx="258">
                  <c:v>44713</c:v>
                </c:pt>
                <c:pt idx="259">
                  <c:v>44743</c:v>
                </c:pt>
                <c:pt idx="260">
                  <c:v>44774</c:v>
                </c:pt>
                <c:pt idx="261">
                  <c:v>44805</c:v>
                </c:pt>
                <c:pt idx="262">
                  <c:v>44835</c:v>
                </c:pt>
                <c:pt idx="263">
                  <c:v>44866</c:v>
                </c:pt>
                <c:pt idx="264">
                  <c:v>44896</c:v>
                </c:pt>
                <c:pt idx="265">
                  <c:v>44927</c:v>
                </c:pt>
                <c:pt idx="266">
                  <c:v>44958</c:v>
                </c:pt>
                <c:pt idx="267">
                  <c:v>44986</c:v>
                </c:pt>
                <c:pt idx="268">
                  <c:v>45017</c:v>
                </c:pt>
                <c:pt idx="269">
                  <c:v>45047</c:v>
                </c:pt>
                <c:pt idx="270">
                  <c:v>45078</c:v>
                </c:pt>
                <c:pt idx="271">
                  <c:v>45108</c:v>
                </c:pt>
                <c:pt idx="272">
                  <c:v>45139</c:v>
                </c:pt>
                <c:pt idx="273">
                  <c:v>45170</c:v>
                </c:pt>
                <c:pt idx="274">
                  <c:v>45200</c:v>
                </c:pt>
                <c:pt idx="275">
                  <c:v>45231</c:v>
                </c:pt>
                <c:pt idx="276">
                  <c:v>45261</c:v>
                </c:pt>
                <c:pt idx="277">
                  <c:v>45292</c:v>
                </c:pt>
                <c:pt idx="278">
                  <c:v>45323</c:v>
                </c:pt>
                <c:pt idx="279">
                  <c:v>45352</c:v>
                </c:pt>
                <c:pt idx="280">
                  <c:v>45383</c:v>
                </c:pt>
                <c:pt idx="281">
                  <c:v>45413</c:v>
                </c:pt>
                <c:pt idx="282">
                  <c:v>45444</c:v>
                </c:pt>
                <c:pt idx="283">
                  <c:v>45474</c:v>
                </c:pt>
                <c:pt idx="284">
                  <c:v>45505</c:v>
                </c:pt>
                <c:pt idx="285">
                  <c:v>45536</c:v>
                </c:pt>
                <c:pt idx="286">
                  <c:v>45566</c:v>
                </c:pt>
                <c:pt idx="287">
                  <c:v>45597</c:v>
                </c:pt>
                <c:pt idx="288">
                  <c:v>45627</c:v>
                </c:pt>
                <c:pt idx="289">
                  <c:v>45658</c:v>
                </c:pt>
              </c:numCache>
            </c:numRef>
          </c:cat>
          <c:val>
            <c:numRef>
              <c:f>'as posted'!$Q$13:$Q$302</c:f>
              <c:numCache>
                <c:formatCode>#,##0.00000</c:formatCode>
                <c:ptCount val="290"/>
                <c:pt idx="229">
                  <c:v>1.2273194111605614</c:v>
                </c:pt>
                <c:pt idx="230">
                  <c:v>1.2273194111605614</c:v>
                </c:pt>
                <c:pt idx="231">
                  <c:v>1.2273194111605614</c:v>
                </c:pt>
                <c:pt idx="232">
                  <c:v>1.2273194111605614</c:v>
                </c:pt>
                <c:pt idx="233">
                  <c:v>1.2273194111605614</c:v>
                </c:pt>
                <c:pt idx="234">
                  <c:v>1.2273194111605614</c:v>
                </c:pt>
                <c:pt idx="235">
                  <c:v>1.2273194111605614</c:v>
                </c:pt>
                <c:pt idx="236">
                  <c:v>1.2273194111605614</c:v>
                </c:pt>
                <c:pt idx="237">
                  <c:v>1.2273194111605614</c:v>
                </c:pt>
                <c:pt idx="238">
                  <c:v>1.2273194111605614</c:v>
                </c:pt>
                <c:pt idx="239">
                  <c:v>1.2273194111605614</c:v>
                </c:pt>
                <c:pt idx="240">
                  <c:v>1.2273194111605614</c:v>
                </c:pt>
                <c:pt idx="241">
                  <c:v>1.2273194111605614</c:v>
                </c:pt>
                <c:pt idx="242">
                  <c:v>1.2273194111605614</c:v>
                </c:pt>
                <c:pt idx="243">
                  <c:v>1.2273194111605614</c:v>
                </c:pt>
                <c:pt idx="244">
                  <c:v>1.2273194111605614</c:v>
                </c:pt>
                <c:pt idx="245">
                  <c:v>1.2273194111605614</c:v>
                </c:pt>
                <c:pt idx="246">
                  <c:v>1.2273194111605614</c:v>
                </c:pt>
                <c:pt idx="247">
                  <c:v>1.2273194111605614</c:v>
                </c:pt>
                <c:pt idx="248">
                  <c:v>1.2273194111605614</c:v>
                </c:pt>
                <c:pt idx="249">
                  <c:v>1.2273194111605614</c:v>
                </c:pt>
                <c:pt idx="250">
                  <c:v>1.2273194111605614</c:v>
                </c:pt>
                <c:pt idx="251">
                  <c:v>1.2273194111605614</c:v>
                </c:pt>
                <c:pt idx="252">
                  <c:v>1.2273194111605614</c:v>
                </c:pt>
                <c:pt idx="253">
                  <c:v>1.2273194111605614</c:v>
                </c:pt>
                <c:pt idx="254">
                  <c:v>1.2273194111605614</c:v>
                </c:pt>
                <c:pt idx="255">
                  <c:v>1.2273194111605614</c:v>
                </c:pt>
                <c:pt idx="256">
                  <c:v>1.2273194111605614</c:v>
                </c:pt>
                <c:pt idx="257">
                  <c:v>1.2273194111605614</c:v>
                </c:pt>
                <c:pt idx="258">
                  <c:v>1.2273194111605614</c:v>
                </c:pt>
                <c:pt idx="259">
                  <c:v>1.2273194111605614</c:v>
                </c:pt>
                <c:pt idx="260">
                  <c:v>1.2273194111605614</c:v>
                </c:pt>
                <c:pt idx="261">
                  <c:v>1.2273194111605614</c:v>
                </c:pt>
                <c:pt idx="262">
                  <c:v>1.2273194111605614</c:v>
                </c:pt>
                <c:pt idx="263">
                  <c:v>1.2273194111605614</c:v>
                </c:pt>
                <c:pt idx="264">
                  <c:v>1.2273194111605614</c:v>
                </c:pt>
                <c:pt idx="265">
                  <c:v>1.2273194111605614</c:v>
                </c:pt>
                <c:pt idx="266">
                  <c:v>1.2273194111605614</c:v>
                </c:pt>
                <c:pt idx="267">
                  <c:v>1.2273194111605614</c:v>
                </c:pt>
                <c:pt idx="268">
                  <c:v>1.2273194111605614</c:v>
                </c:pt>
                <c:pt idx="269">
                  <c:v>1.2273194111605614</c:v>
                </c:pt>
                <c:pt idx="270">
                  <c:v>1.2273194111605614</c:v>
                </c:pt>
                <c:pt idx="271">
                  <c:v>1.2273194111605614</c:v>
                </c:pt>
                <c:pt idx="272">
                  <c:v>1.2273194111605614</c:v>
                </c:pt>
                <c:pt idx="273">
                  <c:v>1.2273194111605614</c:v>
                </c:pt>
                <c:pt idx="274">
                  <c:v>1.2273194111605614</c:v>
                </c:pt>
                <c:pt idx="275">
                  <c:v>1.2273194111605614</c:v>
                </c:pt>
                <c:pt idx="276">
                  <c:v>1.2273194111605614</c:v>
                </c:pt>
                <c:pt idx="277">
                  <c:v>1.2273194111605614</c:v>
                </c:pt>
                <c:pt idx="278">
                  <c:v>1.2273194111605614</c:v>
                </c:pt>
                <c:pt idx="279">
                  <c:v>1.2273194111605614</c:v>
                </c:pt>
                <c:pt idx="280">
                  <c:v>1.2273194111605614</c:v>
                </c:pt>
                <c:pt idx="281">
                  <c:v>1.2273194111605614</c:v>
                </c:pt>
                <c:pt idx="282">
                  <c:v>1.2273194111605614</c:v>
                </c:pt>
                <c:pt idx="283">
                  <c:v>1.2273194111605614</c:v>
                </c:pt>
                <c:pt idx="284">
                  <c:v>1.2273194111605614</c:v>
                </c:pt>
                <c:pt idx="285">
                  <c:v>1.2273194111605614</c:v>
                </c:pt>
                <c:pt idx="286">
                  <c:v>1.2273194111605614</c:v>
                </c:pt>
                <c:pt idx="287">
                  <c:v>1.2273194111605614</c:v>
                </c:pt>
                <c:pt idx="288">
                  <c:v>1.2273194111605614</c:v>
                </c:pt>
                <c:pt idx="289">
                  <c:v>1.2273194111605614</c:v>
                </c:pt>
              </c:numCache>
            </c:numRef>
          </c:val>
          <c:smooth val="0"/>
          <c:extLst>
            <c:ext xmlns:c16="http://schemas.microsoft.com/office/drawing/2014/chart" uri="{C3380CC4-5D6E-409C-BE32-E72D297353CC}">
              <c16:uniqueId val="{00000001-6385-4734-BD1E-F68363B117D6}"/>
            </c:ext>
          </c:extLst>
        </c:ser>
        <c:dLbls>
          <c:showLegendKey val="0"/>
          <c:showVal val="0"/>
          <c:showCatName val="0"/>
          <c:showSerName val="0"/>
          <c:showPercent val="0"/>
          <c:showBubbleSize val="0"/>
        </c:dLbls>
        <c:marker val="1"/>
        <c:smooth val="0"/>
        <c:axId val="2129515039"/>
        <c:axId val="381097423"/>
      </c:lineChart>
      <c:dateAx>
        <c:axId val="1897465872"/>
        <c:scaling>
          <c:orientation val="minMax"/>
          <c:max val="45474"/>
          <c:min val="42370"/>
        </c:scaling>
        <c:delete val="0"/>
        <c:axPos val="b"/>
        <c:numFmt formatCode="[$-409]mmm\-yy;@"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lgn="ctr">
              <a:defRPr lang="en-US" sz="11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1897681104"/>
        <c:crosses val="autoZero"/>
        <c:auto val="1"/>
        <c:lblOffset val="100"/>
        <c:baseTimeUnit val="months"/>
        <c:majorUnit val="6"/>
        <c:majorTimeUnit val="months"/>
        <c:minorUnit val="1"/>
      </c:dateAx>
      <c:valAx>
        <c:axId val="1897681104"/>
        <c:scaling>
          <c:orientation val="minMax"/>
          <c:max val="2.2000000000000002"/>
        </c:scaling>
        <c:delete val="0"/>
        <c:axPos val="l"/>
        <c:numFmt formatCode="#,##0.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1897465872"/>
        <c:crosses val="autoZero"/>
        <c:crossBetween val="between"/>
        <c:majorUnit val="0.2"/>
      </c:valAx>
      <c:valAx>
        <c:axId val="381097423"/>
        <c:scaling>
          <c:orientation val="minMax"/>
          <c:max val="2.2000000000000002"/>
        </c:scaling>
        <c:delete val="0"/>
        <c:axPos val="r"/>
        <c:numFmt formatCode="#,##0.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lgn="ctr">
              <a:defRPr lang="en-US" sz="11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2129515039"/>
        <c:crosses val="max"/>
        <c:crossBetween val="between"/>
        <c:majorUnit val="0.2"/>
      </c:valAx>
      <c:dateAx>
        <c:axId val="2129515039"/>
        <c:scaling>
          <c:orientation val="minMax"/>
        </c:scaling>
        <c:delete val="1"/>
        <c:axPos val="b"/>
        <c:numFmt formatCode="mmm&quot;-&quot;yyyy" sourceLinked="1"/>
        <c:majorTickMark val="out"/>
        <c:minorTickMark val="none"/>
        <c:tickLblPos val="nextTo"/>
        <c:crossAx val="381097423"/>
        <c:crosses val="autoZero"/>
        <c:auto val="1"/>
        <c:lblOffset val="100"/>
        <c:baseTimeUnit val="months"/>
      </c:date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952500</xdr:colOff>
      <xdr:row>12</xdr:row>
      <xdr:rowOff>190500</xdr:rowOff>
    </xdr:from>
    <xdr:to>
      <xdr:col>11</xdr:col>
      <xdr:colOff>952500</xdr:colOff>
      <xdr:row>42</xdr:row>
      <xdr:rowOff>0</xdr:rowOff>
    </xdr:to>
    <xdr:graphicFrame macro="">
      <xdr:nvGraphicFramePr>
        <xdr:cNvPr id="2" name="Chart 1">
          <a:extLst>
            <a:ext uri="{FF2B5EF4-FFF2-40B4-BE49-F238E27FC236}">
              <a16:creationId xmlns:a16="http://schemas.microsoft.com/office/drawing/2014/main" id="{A093FB92-97CA-40DC-BF91-BD6DE24109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0.00076</cdr:x>
      <cdr:y>0</cdr:y>
    </cdr:from>
    <cdr:to>
      <cdr:x>0.19673</cdr:x>
      <cdr:y>0.06429</cdr:y>
    </cdr:to>
    <cdr:sp macro="" textlink="">
      <cdr:nvSpPr>
        <cdr:cNvPr id="2" name="TextBox 1">
          <a:extLst xmlns:a="http://schemas.openxmlformats.org/drawingml/2006/main">
            <a:ext uri="{FF2B5EF4-FFF2-40B4-BE49-F238E27FC236}">
              <a16:creationId xmlns:a16="http://schemas.microsoft.com/office/drawing/2014/main" id="{9A4F5CAE-92C6-E5A7-18CF-1E00A595B948}"/>
            </a:ext>
          </a:extLst>
        </cdr:cNvPr>
        <cdr:cNvSpPr txBox="1"/>
      </cdr:nvSpPr>
      <cdr:spPr>
        <a:xfrm xmlns:a="http://schemas.openxmlformats.org/drawingml/2006/main">
          <a:off x="6351" y="0"/>
          <a:ext cx="1638300"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0.01782</cdr:y>
    </cdr:from>
    <cdr:to>
      <cdr:x>0.60245</cdr:x>
      <cdr:y>0.09184</cdr:y>
    </cdr:to>
    <cdr:sp macro="" textlink="">
      <cdr:nvSpPr>
        <cdr:cNvPr id="3" name="TextBox 2">
          <a:extLst xmlns:a="http://schemas.openxmlformats.org/drawingml/2006/main">
            <a:ext uri="{FF2B5EF4-FFF2-40B4-BE49-F238E27FC236}">
              <a16:creationId xmlns:a16="http://schemas.microsoft.com/office/drawing/2014/main" id="{2B8C4EBA-47C6-48DD-AE2B-61F28905ADF0}"/>
            </a:ext>
          </a:extLst>
        </cdr:cNvPr>
        <cdr:cNvSpPr txBox="1"/>
      </cdr:nvSpPr>
      <cdr:spPr>
        <a:xfrm xmlns:a="http://schemas.openxmlformats.org/drawingml/2006/main">
          <a:off x="0" y="85725"/>
          <a:ext cx="5216148" cy="3560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solidFill>
                <a:sysClr val="windowText" lastClr="000000"/>
              </a:solidFill>
              <a:latin typeface="Calibri" panose="020F0502020204030204" pitchFamily="34" charset="0"/>
              <a:cs typeface="Calibri" panose="020F0502020204030204" pitchFamily="34" charset="0"/>
            </a:rPr>
            <a:t>Ratio, Vacant</a:t>
          </a:r>
          <a:r>
            <a:rPr lang="en-US" sz="1100" baseline="0">
              <a:solidFill>
                <a:sysClr val="windowText" lastClr="000000"/>
              </a:solidFill>
              <a:latin typeface="Calibri" panose="020F0502020204030204" pitchFamily="34" charset="0"/>
              <a:cs typeface="Calibri" panose="020F0502020204030204" pitchFamily="34" charset="0"/>
            </a:rPr>
            <a:t> Positions to Unemployed Persons, Seasonally Adjusted </a:t>
          </a:r>
          <a:r>
            <a:rPr lang="en-US" sz="1100" baseline="0">
              <a:effectLst/>
              <a:latin typeface="+mn-lt"/>
              <a:ea typeface="+mn-ea"/>
              <a:cs typeface="+mn-cs"/>
            </a:rPr>
            <a:t>(V/U)</a:t>
          </a:r>
          <a:endParaRPr lang="en-US" sz="1100">
            <a:solidFill>
              <a:sysClr val="windowText" lastClr="000000"/>
            </a:solidFill>
            <a:latin typeface="Calibri" panose="020F0502020204030204" pitchFamily="34" charset="0"/>
            <a:cs typeface="Calibri" panose="020F0502020204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952500</xdr:colOff>
      <xdr:row>14</xdr:row>
      <xdr:rowOff>190500</xdr:rowOff>
    </xdr:from>
    <xdr:to>
      <xdr:col>11</xdr:col>
      <xdr:colOff>952500</xdr:colOff>
      <xdr:row>46</xdr:row>
      <xdr:rowOff>0</xdr:rowOff>
    </xdr:to>
    <xdr:graphicFrame macro="">
      <xdr:nvGraphicFramePr>
        <xdr:cNvPr id="2" name="Chart 1">
          <a:extLst>
            <a:ext uri="{FF2B5EF4-FFF2-40B4-BE49-F238E27FC236}">
              <a16:creationId xmlns:a16="http://schemas.microsoft.com/office/drawing/2014/main" id="{764FD72A-D3DB-442D-BF17-BA01D19BB1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0.00076</cdr:x>
      <cdr:y>0</cdr:y>
    </cdr:from>
    <cdr:to>
      <cdr:x>0.19673</cdr:x>
      <cdr:y>0.06429</cdr:y>
    </cdr:to>
    <cdr:sp macro="" textlink="">
      <cdr:nvSpPr>
        <cdr:cNvPr id="2" name="TextBox 1">
          <a:extLst xmlns:a="http://schemas.openxmlformats.org/drawingml/2006/main">
            <a:ext uri="{FF2B5EF4-FFF2-40B4-BE49-F238E27FC236}">
              <a16:creationId xmlns:a16="http://schemas.microsoft.com/office/drawing/2014/main" id="{9A4F5CAE-92C6-E5A7-18CF-1E00A595B948}"/>
            </a:ext>
          </a:extLst>
        </cdr:cNvPr>
        <cdr:cNvSpPr txBox="1"/>
      </cdr:nvSpPr>
      <cdr:spPr>
        <a:xfrm xmlns:a="http://schemas.openxmlformats.org/drawingml/2006/main">
          <a:off x="6351" y="0"/>
          <a:ext cx="1638300"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0.01782</cdr:y>
    </cdr:from>
    <cdr:to>
      <cdr:x>0.60245</cdr:x>
      <cdr:y>0.09184</cdr:y>
    </cdr:to>
    <cdr:sp macro="" textlink="">
      <cdr:nvSpPr>
        <cdr:cNvPr id="3" name="TextBox 2">
          <a:extLst xmlns:a="http://schemas.openxmlformats.org/drawingml/2006/main">
            <a:ext uri="{FF2B5EF4-FFF2-40B4-BE49-F238E27FC236}">
              <a16:creationId xmlns:a16="http://schemas.microsoft.com/office/drawing/2014/main" id="{2B8C4EBA-47C6-48DD-AE2B-61F28905ADF0}"/>
            </a:ext>
          </a:extLst>
        </cdr:cNvPr>
        <cdr:cNvSpPr txBox="1"/>
      </cdr:nvSpPr>
      <cdr:spPr>
        <a:xfrm xmlns:a="http://schemas.openxmlformats.org/drawingml/2006/main">
          <a:off x="0" y="85725"/>
          <a:ext cx="5216148" cy="3560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solidFill>
                <a:sysClr val="windowText" lastClr="000000"/>
              </a:solidFill>
              <a:latin typeface="Calibri" panose="020F0502020204030204" pitchFamily="34" charset="0"/>
              <a:cs typeface="Calibri" panose="020F0502020204030204" pitchFamily="34" charset="0"/>
            </a:rPr>
            <a:t>Ratio, Vacant</a:t>
          </a:r>
          <a:r>
            <a:rPr lang="en-US" sz="1100" baseline="0">
              <a:solidFill>
                <a:sysClr val="windowText" lastClr="000000"/>
              </a:solidFill>
              <a:latin typeface="Calibri" panose="020F0502020204030204" pitchFamily="34" charset="0"/>
              <a:cs typeface="Calibri" panose="020F0502020204030204" pitchFamily="34" charset="0"/>
            </a:rPr>
            <a:t> Positions to Unemployed Persons, Seasonally Adjusted </a:t>
          </a:r>
          <a:r>
            <a:rPr lang="en-US" sz="1100" baseline="0">
              <a:effectLst/>
              <a:latin typeface="+mn-lt"/>
              <a:ea typeface="+mn-ea"/>
              <a:cs typeface="+mn-cs"/>
            </a:rPr>
            <a:t>(V/U)</a:t>
          </a:r>
          <a:endParaRPr lang="en-US" sz="1100">
            <a:solidFill>
              <a:sysClr val="windowText" lastClr="000000"/>
            </a:solidFill>
            <a:latin typeface="Calibri" panose="020F0502020204030204" pitchFamily="34" charset="0"/>
            <a:cs typeface="Calibri" panose="020F0502020204030204"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LTU@USECON" TargetMode="External"/><Relationship Id="rId1" Type="http://schemas.openxmlformats.org/officeDocument/2006/relationships/hyperlink" Target="mailto:LJJTLA@USECON"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mailto:LTU@USECON" TargetMode="External"/><Relationship Id="rId1" Type="http://schemas.openxmlformats.org/officeDocument/2006/relationships/hyperlink" Target="mailto:LJJTLA@USEC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sheetPr>
  <dimension ref="A1:W321"/>
  <sheetViews>
    <sheetView zoomScaleNormal="100" workbookViewId="0">
      <pane xSplit="2" ySplit="12" topLeftCell="H302" activePane="bottomRight" state="frozen"/>
      <selection pane="topRight" activeCell="C1" sqref="C1"/>
      <selection pane="bottomLeft" activeCell="A12" sqref="A12"/>
      <selection pane="bottomRight" activeCell="M26" sqref="M26"/>
    </sheetView>
  </sheetViews>
  <sheetFormatPr defaultColWidth="9" defaultRowHeight="15.6" x14ac:dyDescent="0.3"/>
  <cols>
    <col min="1" max="1" width="10.09765625" style="7" customWidth="1"/>
    <col min="2" max="2" width="2.5" style="25" customWidth="1"/>
    <col min="3" max="13" width="12.59765625" customWidth="1"/>
    <col min="14" max="14" width="2.5" style="25" customWidth="1"/>
    <col min="15" max="15" width="10.5" style="19" bestFit="1" customWidth="1"/>
    <col min="16" max="16" width="13.09765625" style="20" bestFit="1" customWidth="1"/>
    <col min="17" max="17" width="13.09765625" style="20" customWidth="1"/>
    <col min="18" max="18" width="2.5" style="2" customWidth="1"/>
    <col min="19" max="19" width="40.59765625" style="5" customWidth="1"/>
    <col min="20" max="20" width="6.5" style="5" customWidth="1"/>
    <col min="21" max="21" width="23.5" style="5" customWidth="1"/>
    <col min="22" max="22" width="30.5" style="5" bestFit="1" customWidth="1"/>
    <col min="23" max="23" width="2.5" style="2" customWidth="1"/>
    <col min="24" max="16384" width="9" style="1"/>
  </cols>
  <sheetData>
    <row r="1" spans="1:22" x14ac:dyDescent="0.3">
      <c r="A1" s="7" t="s">
        <v>1</v>
      </c>
      <c r="B1" s="27"/>
      <c r="C1" s="8" t="s">
        <v>2</v>
      </c>
      <c r="D1" s="8" t="s">
        <v>2</v>
      </c>
      <c r="E1" s="8" t="s">
        <v>2</v>
      </c>
      <c r="F1" s="8" t="s">
        <v>2</v>
      </c>
      <c r="G1" s="8" t="s">
        <v>2</v>
      </c>
      <c r="H1" s="8" t="s">
        <v>2</v>
      </c>
      <c r="I1" s="8" t="s">
        <v>2</v>
      </c>
      <c r="J1" s="8" t="s">
        <v>2</v>
      </c>
      <c r="K1" s="8" t="s">
        <v>2</v>
      </c>
      <c r="L1" s="8" t="s">
        <v>2</v>
      </c>
      <c r="M1" s="8" t="s">
        <v>2</v>
      </c>
      <c r="N1" s="23"/>
      <c r="O1" s="15" t="s">
        <v>3</v>
      </c>
      <c r="P1" s="16" t="s">
        <v>3</v>
      </c>
      <c r="Q1" s="16" t="s">
        <v>3</v>
      </c>
      <c r="R1" s="29"/>
      <c r="S1" s="3" t="s">
        <v>4</v>
      </c>
      <c r="T1" s="3"/>
      <c r="U1" s="3" t="s">
        <v>4</v>
      </c>
      <c r="V1" s="3" t="s">
        <v>4</v>
      </c>
    </row>
    <row r="2" spans="1:22" ht="42" x14ac:dyDescent="0.3">
      <c r="A2" s="9"/>
      <c r="B2" s="24"/>
      <c r="C2" s="10"/>
      <c r="D2" s="10"/>
      <c r="E2" s="10"/>
      <c r="F2" s="10"/>
      <c r="G2" s="10"/>
      <c r="H2" s="10"/>
      <c r="I2" s="10"/>
      <c r="J2" s="10"/>
      <c r="K2" s="10"/>
      <c r="L2" s="10"/>
      <c r="M2" s="10"/>
      <c r="N2" s="24"/>
      <c r="O2" s="17"/>
      <c r="P2" s="18" t="s">
        <v>0</v>
      </c>
      <c r="Q2" s="18" t="s">
        <v>312</v>
      </c>
      <c r="R2" s="29"/>
      <c r="S2" s="4" t="s">
        <v>310</v>
      </c>
      <c r="T2" s="4"/>
      <c r="U2" s="6" t="s">
        <v>307</v>
      </c>
      <c r="V2" s="6" t="s">
        <v>308</v>
      </c>
    </row>
    <row r="3" spans="1:22" x14ac:dyDescent="0.3">
      <c r="O3" s="30"/>
      <c r="P3" s="31"/>
      <c r="Q3" s="31"/>
      <c r="R3" s="29"/>
      <c r="S3" s="32" t="s">
        <v>7</v>
      </c>
      <c r="T3" s="32"/>
      <c r="U3" s="33" t="s">
        <v>5</v>
      </c>
      <c r="V3" s="33" t="s">
        <v>6</v>
      </c>
    </row>
    <row r="4" spans="1:22" ht="31.2" x14ac:dyDescent="0.3">
      <c r="A4" s="11"/>
      <c r="B4" s="26"/>
      <c r="C4" s="12"/>
      <c r="E4" s="12"/>
      <c r="F4" s="12"/>
      <c r="G4" s="12"/>
      <c r="H4" s="12"/>
      <c r="I4" s="12"/>
      <c r="J4" s="12"/>
      <c r="K4" s="12"/>
      <c r="L4" s="12"/>
      <c r="M4" s="12"/>
      <c r="N4" s="26"/>
      <c r="O4" s="28" t="s">
        <v>1</v>
      </c>
      <c r="P4" s="22" t="s">
        <v>309</v>
      </c>
      <c r="Q4" s="22" t="s">
        <v>311</v>
      </c>
      <c r="R4" s="29"/>
      <c r="S4" s="34" t="s">
        <v>16</v>
      </c>
      <c r="T4" s="34"/>
      <c r="U4" s="34" t="s">
        <v>25</v>
      </c>
      <c r="V4" s="34" t="s">
        <v>30</v>
      </c>
    </row>
    <row r="5" spans="1:22" x14ac:dyDescent="0.3">
      <c r="A5" s="11"/>
      <c r="B5" s="26"/>
      <c r="C5" s="12"/>
      <c r="D5" s="12"/>
      <c r="E5" s="12"/>
      <c r="F5" s="12"/>
      <c r="G5" s="12"/>
      <c r="H5" s="12"/>
      <c r="I5" s="12"/>
      <c r="J5" s="12"/>
      <c r="K5" s="12"/>
      <c r="L5" s="12"/>
      <c r="M5" s="12"/>
      <c r="N5" s="26"/>
      <c r="O5" s="28"/>
      <c r="P5" s="22"/>
      <c r="Q5" s="22"/>
      <c r="R5" s="29"/>
      <c r="S5" s="35" t="s">
        <v>15</v>
      </c>
      <c r="T5" s="35"/>
      <c r="U5" s="34" t="s">
        <v>23</v>
      </c>
      <c r="V5" s="34" t="s">
        <v>23</v>
      </c>
    </row>
    <row r="6" spans="1:22" x14ac:dyDescent="0.3">
      <c r="A6" s="11"/>
      <c r="B6" s="26"/>
      <c r="C6" s="12"/>
      <c r="D6" s="12"/>
      <c r="E6" s="12"/>
      <c r="F6" s="12"/>
      <c r="G6" s="12"/>
      <c r="H6" s="12"/>
      <c r="I6" s="12"/>
      <c r="J6" s="12"/>
      <c r="K6" s="12"/>
      <c r="L6" s="12"/>
      <c r="M6" s="12"/>
      <c r="N6" s="26"/>
      <c r="O6" s="28"/>
      <c r="P6" s="22"/>
      <c r="Q6" s="22"/>
      <c r="R6" s="29"/>
      <c r="S6" s="34" t="s">
        <v>13</v>
      </c>
      <c r="T6" s="34"/>
      <c r="U6" s="34" t="s">
        <v>333</v>
      </c>
      <c r="V6" s="34" t="s">
        <v>335</v>
      </c>
    </row>
    <row r="7" spans="1:22" x14ac:dyDescent="0.3">
      <c r="C7" s="12"/>
      <c r="D7" s="12"/>
      <c r="E7" s="12"/>
      <c r="F7" s="12"/>
      <c r="G7" s="12"/>
      <c r="H7" s="12"/>
      <c r="I7" s="12"/>
      <c r="J7" s="12"/>
      <c r="K7" s="12"/>
      <c r="L7" s="12"/>
      <c r="M7" s="12"/>
      <c r="O7" s="30"/>
      <c r="P7" s="31"/>
      <c r="Q7" s="31"/>
      <c r="R7" s="29"/>
      <c r="S7" s="35" t="s">
        <v>327</v>
      </c>
      <c r="T7" s="35"/>
      <c r="U7" s="35" t="s">
        <v>324</v>
      </c>
      <c r="V7" s="35" t="s">
        <v>334</v>
      </c>
    </row>
    <row r="8" spans="1:22" x14ac:dyDescent="0.3">
      <c r="C8" s="12"/>
      <c r="D8" s="12"/>
      <c r="E8" s="12"/>
      <c r="F8" s="12"/>
      <c r="G8" s="12"/>
      <c r="H8" s="12"/>
      <c r="I8" s="12"/>
      <c r="J8" s="12"/>
      <c r="K8" s="12"/>
      <c r="L8" s="12"/>
      <c r="M8" s="12"/>
      <c r="O8" s="30"/>
      <c r="P8" s="31"/>
      <c r="Q8" s="31"/>
      <c r="R8" s="29"/>
      <c r="S8" s="35" t="s">
        <v>14</v>
      </c>
      <c r="T8" s="35"/>
      <c r="U8" s="35" t="s">
        <v>22</v>
      </c>
      <c r="V8" s="35" t="s">
        <v>29</v>
      </c>
    </row>
    <row r="9" spans="1:22" x14ac:dyDescent="0.3">
      <c r="A9" s="13"/>
      <c r="C9" s="12"/>
      <c r="D9" s="12"/>
      <c r="E9" s="12"/>
      <c r="F9" s="12"/>
      <c r="G9" s="12"/>
      <c r="H9" s="12"/>
      <c r="I9" s="12"/>
      <c r="J9" s="12"/>
      <c r="K9" s="12"/>
      <c r="L9" s="12"/>
      <c r="M9" s="12"/>
      <c r="O9" s="36"/>
      <c r="P9" s="31"/>
      <c r="Q9" s="31"/>
      <c r="R9" s="29"/>
      <c r="S9" s="35" t="s">
        <v>12</v>
      </c>
      <c r="T9" s="35"/>
      <c r="U9" s="37" t="s">
        <v>20</v>
      </c>
      <c r="V9" s="37" t="s">
        <v>20</v>
      </c>
    </row>
    <row r="10" spans="1:22" x14ac:dyDescent="0.3">
      <c r="A10" s="13"/>
      <c r="C10" s="12"/>
      <c r="D10" s="12"/>
      <c r="E10" s="12"/>
      <c r="F10" s="12"/>
      <c r="G10" s="12"/>
      <c r="H10" s="12"/>
      <c r="I10" s="12"/>
      <c r="J10" s="12"/>
      <c r="K10" s="12"/>
      <c r="L10" s="12"/>
      <c r="M10" s="12"/>
      <c r="O10" s="36"/>
      <c r="P10" s="31"/>
      <c r="Q10" s="31"/>
      <c r="R10" s="29"/>
      <c r="S10" s="35" t="s">
        <v>11</v>
      </c>
      <c r="T10" s="35"/>
      <c r="U10" s="37" t="s">
        <v>19</v>
      </c>
      <c r="V10" s="37" t="s">
        <v>27</v>
      </c>
    </row>
    <row r="11" spans="1:22" x14ac:dyDescent="0.3">
      <c r="A11" s="13"/>
      <c r="C11" s="12"/>
      <c r="D11" s="12"/>
      <c r="E11" s="12"/>
      <c r="F11" s="12"/>
      <c r="G11" s="12"/>
      <c r="H11" s="12"/>
      <c r="I11" s="12"/>
      <c r="J11" s="12"/>
      <c r="K11" s="12"/>
      <c r="L11" s="12"/>
      <c r="M11" s="12"/>
      <c r="O11" s="36"/>
      <c r="P11" s="31"/>
      <c r="Q11" s="31"/>
      <c r="R11" s="29"/>
      <c r="S11" s="35" t="s">
        <v>10</v>
      </c>
      <c r="T11" s="35"/>
      <c r="U11" s="37" t="s">
        <v>18</v>
      </c>
      <c r="V11" s="37" t="s">
        <v>26</v>
      </c>
    </row>
    <row r="12" spans="1:22" x14ac:dyDescent="0.3">
      <c r="A12" s="13"/>
      <c r="C12" s="12"/>
      <c r="D12" s="12"/>
      <c r="E12" s="12"/>
      <c r="F12" s="12"/>
      <c r="G12" s="12"/>
      <c r="H12" s="12"/>
      <c r="I12" s="12"/>
      <c r="J12" s="12"/>
      <c r="K12" s="12"/>
      <c r="L12" s="12"/>
      <c r="M12" s="12"/>
      <c r="O12" s="36"/>
      <c r="P12" s="31"/>
      <c r="Q12" s="31"/>
      <c r="R12" s="29"/>
      <c r="S12" s="35" t="s">
        <v>9</v>
      </c>
      <c r="T12" s="35"/>
      <c r="U12" s="37" t="s">
        <v>17</v>
      </c>
      <c r="V12" s="37" t="s">
        <v>17</v>
      </c>
    </row>
    <row r="13" spans="1:22" x14ac:dyDescent="0.3">
      <c r="A13" s="13" t="str">
        <f>S13</f>
        <v>Dec-2000</v>
      </c>
      <c r="O13" s="36">
        <v>36861</v>
      </c>
      <c r="P13" s="31">
        <f>U13/V13</f>
        <v>0.90308839190628332</v>
      </c>
      <c r="Q13" s="31"/>
      <c r="R13" s="29"/>
      <c r="S13" s="35" t="s">
        <v>8</v>
      </c>
      <c r="T13" s="35"/>
      <c r="U13" s="38">
        <v>5088</v>
      </c>
      <c r="V13" s="38">
        <v>5634</v>
      </c>
    </row>
    <row r="14" spans="1:22" x14ac:dyDescent="0.3">
      <c r="A14" s="13" t="str">
        <f t="shared" ref="A14:A77" si="0">S14</f>
        <v>Jan-2001</v>
      </c>
      <c r="O14" s="36">
        <v>36892</v>
      </c>
      <c r="P14" s="31">
        <f t="shared" ref="P14:P77" si="1">U14/V14</f>
        <v>0.86900215839282746</v>
      </c>
      <c r="Q14" s="31"/>
      <c r="R14" s="29"/>
      <c r="S14" s="35" t="s">
        <v>31</v>
      </c>
      <c r="T14" s="35"/>
      <c r="U14" s="38">
        <v>5234</v>
      </c>
      <c r="V14" s="38">
        <v>6023</v>
      </c>
    </row>
    <row r="15" spans="1:22" x14ac:dyDescent="0.3">
      <c r="A15" s="13" t="str">
        <f t="shared" si="0"/>
        <v>Feb-2001</v>
      </c>
      <c r="O15" s="36">
        <v>36923</v>
      </c>
      <c r="P15" s="31">
        <f t="shared" si="1"/>
        <v>0.83708326490392515</v>
      </c>
      <c r="Q15" s="31"/>
      <c r="R15" s="29"/>
      <c r="S15" s="35" t="s">
        <v>32</v>
      </c>
      <c r="T15" s="35"/>
      <c r="U15" s="38">
        <v>5097</v>
      </c>
      <c r="V15" s="38">
        <v>6089</v>
      </c>
    </row>
    <row r="16" spans="1:22" x14ac:dyDescent="0.3">
      <c r="A16" s="13" t="str">
        <f t="shared" si="0"/>
        <v>Mar-2001</v>
      </c>
      <c r="O16" s="36">
        <v>36951</v>
      </c>
      <c r="P16" s="31">
        <f t="shared" si="1"/>
        <v>0.77544373880475492</v>
      </c>
      <c r="Q16" s="31"/>
      <c r="R16" s="29"/>
      <c r="S16" s="35" t="s">
        <v>33</v>
      </c>
      <c r="T16" s="35"/>
      <c r="U16" s="38">
        <v>4762</v>
      </c>
      <c r="V16" s="38">
        <v>6141</v>
      </c>
    </row>
    <row r="17" spans="1:22" x14ac:dyDescent="0.3">
      <c r="A17" s="13" t="str">
        <f t="shared" si="0"/>
        <v>Apr-2001</v>
      </c>
      <c r="O17" s="36">
        <v>36982</v>
      </c>
      <c r="P17" s="31">
        <f t="shared" si="1"/>
        <v>0.73592728432466914</v>
      </c>
      <c r="Q17" s="31"/>
      <c r="R17" s="29"/>
      <c r="S17" s="35" t="s">
        <v>34</v>
      </c>
      <c r="T17" s="35"/>
      <c r="U17" s="38">
        <v>4615</v>
      </c>
      <c r="V17" s="38">
        <v>6271</v>
      </c>
    </row>
    <row r="18" spans="1:22" x14ac:dyDescent="0.3">
      <c r="A18" s="13" t="str">
        <f t="shared" si="0"/>
        <v>May-2001</v>
      </c>
      <c r="O18" s="36">
        <v>37012</v>
      </c>
      <c r="P18" s="31">
        <f t="shared" si="1"/>
        <v>0.71072920012849339</v>
      </c>
      <c r="Q18" s="31"/>
      <c r="R18" s="29"/>
      <c r="S18" s="35" t="s">
        <v>35</v>
      </c>
      <c r="T18" s="35"/>
      <c r="U18" s="38">
        <v>4425</v>
      </c>
      <c r="V18" s="38">
        <v>6226</v>
      </c>
    </row>
    <row r="19" spans="1:22" x14ac:dyDescent="0.3">
      <c r="A19" s="13" t="str">
        <f t="shared" si="0"/>
        <v>Jun-2001</v>
      </c>
      <c r="O19" s="36">
        <v>37043</v>
      </c>
      <c r="P19" s="31">
        <f t="shared" si="1"/>
        <v>0.67257865515114124</v>
      </c>
      <c r="Q19" s="31"/>
      <c r="R19" s="29"/>
      <c r="S19" s="35" t="s">
        <v>36</v>
      </c>
      <c r="T19" s="35"/>
      <c r="U19" s="38">
        <v>4361</v>
      </c>
      <c r="V19" s="38">
        <v>6484</v>
      </c>
    </row>
    <row r="20" spans="1:22" x14ac:dyDescent="0.3">
      <c r="A20" s="13" t="str">
        <f t="shared" si="0"/>
        <v>Jul-2001</v>
      </c>
      <c r="O20" s="36">
        <v>37073</v>
      </c>
      <c r="P20" s="31">
        <f t="shared" si="1"/>
        <v>0.67552787482910526</v>
      </c>
      <c r="Q20" s="31"/>
      <c r="R20" s="29"/>
      <c r="S20" s="35" t="s">
        <v>37</v>
      </c>
      <c r="T20" s="35"/>
      <c r="U20" s="38">
        <v>4447</v>
      </c>
      <c r="V20" s="38">
        <v>6583</v>
      </c>
    </row>
    <row r="21" spans="1:22" x14ac:dyDescent="0.3">
      <c r="A21" s="13" t="str">
        <f t="shared" si="0"/>
        <v>Aug-2001</v>
      </c>
      <c r="O21" s="36">
        <v>37104</v>
      </c>
      <c r="P21" s="31">
        <f t="shared" si="1"/>
        <v>0.5714285714285714</v>
      </c>
      <c r="Q21" s="31"/>
      <c r="R21" s="29"/>
      <c r="S21" s="35" t="s">
        <v>38</v>
      </c>
      <c r="T21" s="35"/>
      <c r="U21" s="38">
        <v>4024</v>
      </c>
      <c r="V21" s="38">
        <v>7042</v>
      </c>
    </row>
    <row r="22" spans="1:22" x14ac:dyDescent="0.3">
      <c r="A22" s="13" t="str">
        <f t="shared" si="0"/>
        <v>Sep-2001</v>
      </c>
      <c r="O22" s="36">
        <v>37135</v>
      </c>
      <c r="P22" s="31">
        <f t="shared" si="1"/>
        <v>0.570008401008121</v>
      </c>
      <c r="Q22" s="31"/>
      <c r="R22" s="29"/>
      <c r="S22" s="35" t="s">
        <v>39</v>
      </c>
      <c r="T22" s="35"/>
      <c r="U22" s="38">
        <v>4071</v>
      </c>
      <c r="V22" s="38">
        <v>7142</v>
      </c>
    </row>
    <row r="23" spans="1:22" x14ac:dyDescent="0.3">
      <c r="A23" s="13" t="str">
        <f t="shared" si="0"/>
        <v>Oct-2001</v>
      </c>
      <c r="O23" s="36">
        <v>37165</v>
      </c>
      <c r="P23" s="31">
        <f t="shared" si="1"/>
        <v>0.48180400311931376</v>
      </c>
      <c r="Q23" s="31"/>
      <c r="R23" s="29"/>
      <c r="S23" s="35" t="s">
        <v>40</v>
      </c>
      <c r="T23" s="35"/>
      <c r="U23" s="38">
        <v>3707</v>
      </c>
      <c r="V23" s="38">
        <v>7694</v>
      </c>
    </row>
    <row r="24" spans="1:22" x14ac:dyDescent="0.3">
      <c r="A24" s="13" t="str">
        <f t="shared" si="0"/>
        <v>Nov-2001</v>
      </c>
      <c r="O24" s="36">
        <v>37196</v>
      </c>
      <c r="P24" s="31">
        <f t="shared" si="1"/>
        <v>0.47169811320754718</v>
      </c>
      <c r="Q24" s="31"/>
      <c r="R24" s="29"/>
      <c r="S24" s="35" t="s">
        <v>41</v>
      </c>
      <c r="T24" s="35"/>
      <c r="U24" s="38">
        <v>3775</v>
      </c>
      <c r="V24" s="38">
        <v>8003</v>
      </c>
    </row>
    <row r="25" spans="1:22" x14ac:dyDescent="0.3">
      <c r="A25" s="13" t="str">
        <f t="shared" si="0"/>
        <v>Dec-2001</v>
      </c>
      <c r="O25" s="36">
        <v>37226</v>
      </c>
      <c r="P25" s="31">
        <f t="shared" si="1"/>
        <v>0.44526519738435455</v>
      </c>
      <c r="Q25" s="31"/>
      <c r="R25" s="29"/>
      <c r="S25" s="35" t="s">
        <v>42</v>
      </c>
      <c r="T25" s="35"/>
      <c r="U25" s="38">
        <v>3677</v>
      </c>
      <c r="V25" s="38">
        <v>8258</v>
      </c>
    </row>
    <row r="26" spans="1:22" x14ac:dyDescent="0.3">
      <c r="A26" s="13" t="str">
        <f t="shared" si="0"/>
        <v>Jan-2002</v>
      </c>
      <c r="O26" s="36">
        <v>37257</v>
      </c>
      <c r="P26" s="31">
        <f t="shared" si="1"/>
        <v>0.45208995355658765</v>
      </c>
      <c r="Q26" s="31"/>
      <c r="R26" s="29"/>
      <c r="S26" s="35" t="s">
        <v>43</v>
      </c>
      <c r="T26" s="35"/>
      <c r="U26" s="38">
        <v>3699</v>
      </c>
      <c r="V26" s="38">
        <v>8182</v>
      </c>
    </row>
    <row r="27" spans="1:22" x14ac:dyDescent="0.3">
      <c r="A27" s="13" t="str">
        <f t="shared" si="0"/>
        <v>Feb-2002</v>
      </c>
      <c r="O27" s="36">
        <v>37288</v>
      </c>
      <c r="P27" s="31">
        <f t="shared" si="1"/>
        <v>0.41825928180158245</v>
      </c>
      <c r="Q27" s="31"/>
      <c r="R27" s="29"/>
      <c r="S27" s="35" t="s">
        <v>44</v>
      </c>
      <c r="T27" s="35"/>
      <c r="U27" s="38">
        <v>3436</v>
      </c>
      <c r="V27" s="38">
        <v>8215</v>
      </c>
    </row>
    <row r="28" spans="1:22" x14ac:dyDescent="0.3">
      <c r="A28" s="13" t="str">
        <f t="shared" si="0"/>
        <v>Mar-2002</v>
      </c>
      <c r="O28" s="36">
        <v>37316</v>
      </c>
      <c r="P28" s="31">
        <f t="shared" si="1"/>
        <v>0.43497109826589597</v>
      </c>
      <c r="Q28" s="31"/>
      <c r="R28" s="29"/>
      <c r="S28" s="35" t="s">
        <v>45</v>
      </c>
      <c r="T28" s="35"/>
      <c r="U28" s="38">
        <v>3612</v>
      </c>
      <c r="V28" s="38">
        <v>8304</v>
      </c>
    </row>
    <row r="29" spans="1:22" x14ac:dyDescent="0.3">
      <c r="A29" s="13" t="str">
        <f t="shared" si="0"/>
        <v>Apr-2002</v>
      </c>
      <c r="O29" s="36">
        <v>37347</v>
      </c>
      <c r="P29" s="31">
        <f t="shared" si="1"/>
        <v>0.40365158739388302</v>
      </c>
      <c r="Q29" s="31"/>
      <c r="R29" s="29"/>
      <c r="S29" s="35" t="s">
        <v>46</v>
      </c>
      <c r="T29" s="35"/>
      <c r="U29" s="38">
        <v>3471</v>
      </c>
      <c r="V29" s="38">
        <v>8599</v>
      </c>
    </row>
    <row r="30" spans="1:22" x14ac:dyDescent="0.3">
      <c r="A30" s="13" t="str">
        <f t="shared" si="0"/>
        <v>May-2002</v>
      </c>
      <c r="O30" s="36">
        <v>37377</v>
      </c>
      <c r="P30" s="31">
        <f t="shared" si="1"/>
        <v>0.41159661864507679</v>
      </c>
      <c r="Q30" s="31"/>
      <c r="R30" s="29"/>
      <c r="S30" s="35" t="s">
        <v>47</v>
      </c>
      <c r="T30" s="35"/>
      <c r="U30" s="38">
        <v>3457</v>
      </c>
      <c r="V30" s="38">
        <v>8399</v>
      </c>
    </row>
    <row r="31" spans="1:22" x14ac:dyDescent="0.3">
      <c r="A31" s="13" t="str">
        <f t="shared" si="0"/>
        <v>Jun-2002</v>
      </c>
      <c r="O31" s="36">
        <v>37408</v>
      </c>
      <c r="P31" s="31">
        <f t="shared" si="1"/>
        <v>0.4065292505659478</v>
      </c>
      <c r="Q31" s="31"/>
      <c r="R31" s="29"/>
      <c r="S31" s="35" t="s">
        <v>48</v>
      </c>
      <c r="T31" s="35"/>
      <c r="U31" s="38">
        <v>3412</v>
      </c>
      <c r="V31" s="38">
        <v>8393</v>
      </c>
    </row>
    <row r="32" spans="1:22" x14ac:dyDescent="0.3">
      <c r="A32" s="13" t="str">
        <f t="shared" si="0"/>
        <v>Jul-2002</v>
      </c>
      <c r="O32" s="36">
        <v>37438</v>
      </c>
      <c r="P32" s="31">
        <f t="shared" si="1"/>
        <v>0.40131108462455306</v>
      </c>
      <c r="Q32" s="31"/>
      <c r="R32" s="29"/>
      <c r="S32" s="35" t="s">
        <v>49</v>
      </c>
      <c r="T32" s="35"/>
      <c r="U32" s="38">
        <v>3367</v>
      </c>
      <c r="V32" s="38">
        <v>8390</v>
      </c>
    </row>
    <row r="33" spans="1:22" x14ac:dyDescent="0.3">
      <c r="A33" s="13" t="str">
        <f t="shared" si="0"/>
        <v>Aug-2002</v>
      </c>
      <c r="O33" s="36">
        <v>37469</v>
      </c>
      <c r="P33" s="31">
        <f t="shared" si="1"/>
        <v>0.42353082851637763</v>
      </c>
      <c r="Q33" s="31"/>
      <c r="R33" s="29"/>
      <c r="S33" s="35" t="s">
        <v>50</v>
      </c>
      <c r="T33" s="35"/>
      <c r="U33" s="38">
        <v>3517</v>
      </c>
      <c r="V33" s="38">
        <v>8304</v>
      </c>
    </row>
    <row r="34" spans="1:22" x14ac:dyDescent="0.3">
      <c r="A34" s="13" t="str">
        <f t="shared" si="0"/>
        <v>Sep-2002</v>
      </c>
      <c r="O34" s="36">
        <v>37500</v>
      </c>
      <c r="P34" s="31">
        <f t="shared" si="1"/>
        <v>0.40007271845836867</v>
      </c>
      <c r="Q34" s="31"/>
      <c r="R34" s="29"/>
      <c r="S34" s="35" t="s">
        <v>51</v>
      </c>
      <c r="T34" s="35"/>
      <c r="U34" s="38">
        <v>3301</v>
      </c>
      <c r="V34" s="38">
        <v>8251</v>
      </c>
    </row>
    <row r="35" spans="1:22" x14ac:dyDescent="0.3">
      <c r="A35" s="13" t="str">
        <f t="shared" si="0"/>
        <v>Oct-2002</v>
      </c>
      <c r="O35" s="36">
        <v>37530</v>
      </c>
      <c r="P35" s="31">
        <f t="shared" si="1"/>
        <v>0.41880341880341881</v>
      </c>
      <c r="Q35" s="31"/>
      <c r="R35" s="29"/>
      <c r="S35" s="35" t="s">
        <v>52</v>
      </c>
      <c r="T35" s="35"/>
      <c r="U35" s="38">
        <v>3479</v>
      </c>
      <c r="V35" s="38">
        <v>8307</v>
      </c>
    </row>
    <row r="36" spans="1:22" x14ac:dyDescent="0.3">
      <c r="A36" s="13" t="str">
        <f t="shared" si="0"/>
        <v>Nov-2002</v>
      </c>
      <c r="O36" s="36">
        <v>37561</v>
      </c>
      <c r="P36" s="31">
        <f t="shared" si="1"/>
        <v>0.41244131455399063</v>
      </c>
      <c r="Q36" s="31"/>
      <c r="R36" s="29"/>
      <c r="S36" s="35" t="s">
        <v>53</v>
      </c>
      <c r="T36" s="35"/>
      <c r="U36" s="38">
        <v>3514</v>
      </c>
      <c r="V36" s="38">
        <v>8520</v>
      </c>
    </row>
    <row r="37" spans="1:22" x14ac:dyDescent="0.3">
      <c r="A37" s="13" t="str">
        <f t="shared" si="0"/>
        <v>Dec-2002</v>
      </c>
      <c r="O37" s="36">
        <v>37591</v>
      </c>
      <c r="P37" s="31">
        <f t="shared" si="1"/>
        <v>0.36678240740740742</v>
      </c>
      <c r="Q37" s="31"/>
      <c r="R37" s="29"/>
      <c r="S37" s="35" t="s">
        <v>54</v>
      </c>
      <c r="T37" s="35"/>
      <c r="U37" s="38">
        <v>3169</v>
      </c>
      <c r="V37" s="38">
        <v>8640</v>
      </c>
    </row>
    <row r="38" spans="1:22" x14ac:dyDescent="0.3">
      <c r="A38" s="13" t="str">
        <f t="shared" si="0"/>
        <v>Jan-2003</v>
      </c>
      <c r="O38" s="36">
        <v>37622</v>
      </c>
      <c r="P38" s="31">
        <f t="shared" si="1"/>
        <v>0.40387323943661974</v>
      </c>
      <c r="Q38" s="31"/>
      <c r="R38" s="29"/>
      <c r="S38" s="35" t="s">
        <v>55</v>
      </c>
      <c r="T38" s="35"/>
      <c r="U38" s="38">
        <v>3441</v>
      </c>
      <c r="V38" s="38">
        <v>8520</v>
      </c>
    </row>
    <row r="39" spans="1:22" x14ac:dyDescent="0.3">
      <c r="A39" s="13" t="str">
        <f t="shared" si="0"/>
        <v>Feb-2003</v>
      </c>
      <c r="O39" s="36">
        <v>37653</v>
      </c>
      <c r="P39" s="31">
        <f t="shared" si="1"/>
        <v>0.37468090044093755</v>
      </c>
      <c r="Q39" s="31"/>
      <c r="R39" s="29"/>
      <c r="S39" s="35" t="s">
        <v>56</v>
      </c>
      <c r="T39" s="35"/>
      <c r="U39" s="38">
        <v>3229</v>
      </c>
      <c r="V39" s="38">
        <v>8618</v>
      </c>
    </row>
    <row r="40" spans="1:22" x14ac:dyDescent="0.3">
      <c r="A40" s="13" t="str">
        <f t="shared" si="0"/>
        <v>Mar-2003</v>
      </c>
      <c r="O40" s="36">
        <v>37681</v>
      </c>
      <c r="P40" s="31">
        <f t="shared" si="1"/>
        <v>0.36085235211923616</v>
      </c>
      <c r="Q40" s="31"/>
      <c r="R40" s="29"/>
      <c r="S40" s="35" t="s">
        <v>57</v>
      </c>
      <c r="T40" s="35"/>
      <c r="U40" s="38">
        <v>3099</v>
      </c>
      <c r="V40" s="38">
        <v>8588</v>
      </c>
    </row>
    <row r="41" spans="1:22" x14ac:dyDescent="0.3">
      <c r="A41" s="13" t="str">
        <f t="shared" si="0"/>
        <v>Apr-2003</v>
      </c>
      <c r="O41" s="36">
        <v>37712</v>
      </c>
      <c r="P41" s="31">
        <f t="shared" si="1"/>
        <v>0.35150418457362587</v>
      </c>
      <c r="Q41" s="31"/>
      <c r="R41" s="29"/>
      <c r="S41" s="35" t="s">
        <v>58</v>
      </c>
      <c r="T41" s="35"/>
      <c r="U41" s="38">
        <v>3108</v>
      </c>
      <c r="V41" s="38">
        <v>8842</v>
      </c>
    </row>
    <row r="42" spans="1:22" x14ac:dyDescent="0.3">
      <c r="A42" s="13" t="str">
        <f t="shared" si="0"/>
        <v>May-2003</v>
      </c>
      <c r="O42" s="36">
        <v>37742</v>
      </c>
      <c r="P42" s="31">
        <f t="shared" si="1"/>
        <v>0.3671988388969521</v>
      </c>
      <c r="Q42" s="31"/>
      <c r="R42" s="29"/>
      <c r="S42" s="35" t="s">
        <v>59</v>
      </c>
      <c r="T42" s="35"/>
      <c r="U42" s="38">
        <v>3289</v>
      </c>
      <c r="V42" s="38">
        <v>8957</v>
      </c>
    </row>
    <row r="43" spans="1:22" x14ac:dyDescent="0.3">
      <c r="A43" s="13" t="str">
        <f t="shared" si="0"/>
        <v>Jun-2003</v>
      </c>
      <c r="O43" s="36">
        <v>37773</v>
      </c>
      <c r="P43" s="31">
        <f t="shared" si="1"/>
        <v>0.36585365853658536</v>
      </c>
      <c r="Q43" s="31"/>
      <c r="R43" s="29"/>
      <c r="S43" s="35" t="s">
        <v>60</v>
      </c>
      <c r="T43" s="35"/>
      <c r="U43" s="38">
        <v>3390</v>
      </c>
      <c r="V43" s="38">
        <v>9266</v>
      </c>
    </row>
    <row r="44" spans="1:22" x14ac:dyDescent="0.3">
      <c r="A44" s="13" t="str">
        <f t="shared" si="0"/>
        <v>Jul-2003</v>
      </c>
      <c r="D44" s="41" t="s">
        <v>325</v>
      </c>
      <c r="E44" s="42"/>
      <c r="F44" s="42"/>
      <c r="G44" s="42"/>
      <c r="H44" s="42"/>
      <c r="I44" s="42"/>
      <c r="O44" s="36">
        <v>37803</v>
      </c>
      <c r="P44" s="31">
        <f t="shared" si="1"/>
        <v>0.33081788924647654</v>
      </c>
      <c r="Q44" s="31"/>
      <c r="R44" s="29"/>
      <c r="S44" s="35" t="s">
        <v>61</v>
      </c>
      <c r="T44" s="35"/>
      <c r="U44" s="38">
        <v>2981</v>
      </c>
      <c r="V44" s="38">
        <v>9011</v>
      </c>
    </row>
    <row r="45" spans="1:22" x14ac:dyDescent="0.3">
      <c r="A45" s="13" t="str">
        <f t="shared" si="0"/>
        <v>Aug-2003</v>
      </c>
      <c r="O45" s="36">
        <v>37834</v>
      </c>
      <c r="P45" s="31">
        <f t="shared" si="1"/>
        <v>0.3585881294964029</v>
      </c>
      <c r="Q45" s="31"/>
      <c r="R45" s="29"/>
      <c r="S45" s="35" t="s">
        <v>62</v>
      </c>
      <c r="T45" s="35"/>
      <c r="U45" s="38">
        <v>3190</v>
      </c>
      <c r="V45" s="38">
        <v>8896</v>
      </c>
    </row>
    <row r="46" spans="1:22" x14ac:dyDescent="0.3">
      <c r="A46" s="13" t="str">
        <f t="shared" si="0"/>
        <v>Sep-2003</v>
      </c>
      <c r="O46" s="36">
        <v>37865</v>
      </c>
      <c r="P46" s="31">
        <f t="shared" si="1"/>
        <v>0.34648581997533906</v>
      </c>
      <c r="Q46" s="31"/>
      <c r="R46" s="29"/>
      <c r="S46" s="35" t="s">
        <v>63</v>
      </c>
      <c r="T46" s="35"/>
      <c r="U46" s="38">
        <v>3091</v>
      </c>
      <c r="V46" s="38">
        <v>8921</v>
      </c>
    </row>
    <row r="47" spans="1:22" x14ac:dyDescent="0.3">
      <c r="A47" s="13" t="str">
        <f t="shared" si="0"/>
        <v>Oct-2003</v>
      </c>
      <c r="O47" s="36">
        <v>37895</v>
      </c>
      <c r="P47" s="31">
        <f t="shared" si="1"/>
        <v>0.37849289967934036</v>
      </c>
      <c r="Q47" s="31"/>
      <c r="R47" s="29"/>
      <c r="S47" s="35" t="s">
        <v>64</v>
      </c>
      <c r="T47" s="35"/>
      <c r="U47" s="38">
        <v>3305</v>
      </c>
      <c r="V47" s="38">
        <v>8732</v>
      </c>
    </row>
    <row r="48" spans="1:22" x14ac:dyDescent="0.3">
      <c r="A48" s="13" t="str">
        <f t="shared" si="0"/>
        <v>Nov-2003</v>
      </c>
      <c r="D48" s="48" t="s">
        <v>329</v>
      </c>
      <c r="E48" s="49"/>
      <c r="F48" s="49"/>
      <c r="G48" s="49" t="str">
        <f>V6</f>
        <v>Mar-07-2025 07:33</v>
      </c>
      <c r="H48" s="50"/>
      <c r="O48" s="36">
        <v>37926</v>
      </c>
      <c r="P48" s="31">
        <f t="shared" si="1"/>
        <v>0.38759328358208955</v>
      </c>
      <c r="Q48" s="31"/>
      <c r="R48" s="29"/>
      <c r="S48" s="35" t="s">
        <v>65</v>
      </c>
      <c r="T48" s="35"/>
      <c r="U48" s="38">
        <v>3324</v>
      </c>
      <c r="V48" s="38">
        <v>8576</v>
      </c>
    </row>
    <row r="49" spans="1:22" x14ac:dyDescent="0.3">
      <c r="A49" s="13" t="str">
        <f t="shared" si="0"/>
        <v>Dec-2003</v>
      </c>
      <c r="D49" s="51" t="s">
        <v>330</v>
      </c>
      <c r="E49" s="52"/>
      <c r="F49" s="52"/>
      <c r="G49" s="52" t="str">
        <f>U6</f>
        <v>Mar-11-2025 09:02</v>
      </c>
      <c r="H49" s="53"/>
      <c r="O49" s="36">
        <v>37956</v>
      </c>
      <c r="P49" s="31">
        <f t="shared" si="1"/>
        <v>0.41048454971744619</v>
      </c>
      <c r="Q49" s="31"/>
      <c r="R49" s="29"/>
      <c r="S49" s="35" t="s">
        <v>66</v>
      </c>
      <c r="T49" s="35"/>
      <c r="U49" s="38">
        <v>3414</v>
      </c>
      <c r="V49" s="38">
        <v>8317</v>
      </c>
    </row>
    <row r="50" spans="1:22" x14ac:dyDescent="0.3">
      <c r="A50" s="13" t="str">
        <f t="shared" si="0"/>
        <v>Jan-2004</v>
      </c>
      <c r="D50" s="54" t="s">
        <v>328</v>
      </c>
      <c r="E50" s="55"/>
      <c r="F50" s="55"/>
      <c r="G50" s="55" t="str">
        <f>U7</f>
        <v>Jan-2025</v>
      </c>
      <c r="H50" s="56"/>
      <c r="O50" s="36">
        <v>37987</v>
      </c>
      <c r="P50" s="31">
        <f t="shared" si="1"/>
        <v>0.40908004778972523</v>
      </c>
      <c r="Q50" s="31"/>
      <c r="R50" s="29"/>
      <c r="S50" s="35" t="s">
        <v>67</v>
      </c>
      <c r="T50" s="35"/>
      <c r="U50" s="38">
        <v>3424</v>
      </c>
      <c r="V50" s="38">
        <v>8370</v>
      </c>
    </row>
    <row r="51" spans="1:22" x14ac:dyDescent="0.3">
      <c r="A51" s="13" t="str">
        <f t="shared" si="0"/>
        <v>Feb-2004</v>
      </c>
      <c r="O51" s="36">
        <v>38018</v>
      </c>
      <c r="P51" s="31">
        <f t="shared" si="1"/>
        <v>0.4324721439941227</v>
      </c>
      <c r="Q51" s="31"/>
      <c r="R51" s="29"/>
      <c r="S51" s="35" t="s">
        <v>68</v>
      </c>
      <c r="T51" s="35"/>
      <c r="U51" s="38">
        <v>3532</v>
      </c>
      <c r="V51" s="38">
        <v>8167</v>
      </c>
    </row>
    <row r="52" spans="1:22" x14ac:dyDescent="0.3">
      <c r="A52" s="13" t="str">
        <f t="shared" si="0"/>
        <v>Mar-2004</v>
      </c>
      <c r="O52" s="36">
        <v>38047</v>
      </c>
      <c r="P52" s="31">
        <f t="shared" si="1"/>
        <v>0.41514544812154047</v>
      </c>
      <c r="Q52" s="31"/>
      <c r="R52" s="29"/>
      <c r="S52" s="35" t="s">
        <v>69</v>
      </c>
      <c r="T52" s="35"/>
      <c r="U52" s="38">
        <v>3525</v>
      </c>
      <c r="V52" s="38">
        <v>8491</v>
      </c>
    </row>
    <row r="53" spans="1:22" x14ac:dyDescent="0.3">
      <c r="A53" s="13" t="str">
        <f t="shared" si="0"/>
        <v>Apr-2004</v>
      </c>
      <c r="O53" s="36">
        <v>38078</v>
      </c>
      <c r="P53" s="31">
        <f t="shared" si="1"/>
        <v>0.42974296205630352</v>
      </c>
      <c r="Q53" s="31"/>
      <c r="R53" s="29"/>
      <c r="S53" s="35" t="s">
        <v>70</v>
      </c>
      <c r="T53" s="35"/>
      <c r="U53" s="38">
        <v>3511</v>
      </c>
      <c r="V53" s="38">
        <v>8170</v>
      </c>
    </row>
    <row r="54" spans="1:22" x14ac:dyDescent="0.3">
      <c r="A54" s="13" t="str">
        <f t="shared" si="0"/>
        <v>May-2004</v>
      </c>
      <c r="O54" s="36">
        <v>38108</v>
      </c>
      <c r="P54" s="31">
        <f t="shared" si="1"/>
        <v>0.45177788602045788</v>
      </c>
      <c r="Q54" s="31"/>
      <c r="R54" s="29"/>
      <c r="S54" s="35" t="s">
        <v>71</v>
      </c>
      <c r="T54" s="35"/>
      <c r="U54" s="38">
        <v>3710</v>
      </c>
      <c r="V54" s="38">
        <v>8212</v>
      </c>
    </row>
    <row r="55" spans="1:22" x14ac:dyDescent="0.3">
      <c r="A55" s="13" t="str">
        <f t="shared" si="0"/>
        <v>Jun-2004</v>
      </c>
      <c r="O55" s="36">
        <v>38139</v>
      </c>
      <c r="P55" s="31">
        <f t="shared" si="1"/>
        <v>0.4027274921554429</v>
      </c>
      <c r="Q55" s="31"/>
      <c r="R55" s="29"/>
      <c r="S55" s="35" t="s">
        <v>72</v>
      </c>
      <c r="T55" s="35"/>
      <c r="U55" s="38">
        <v>3337</v>
      </c>
      <c r="V55" s="38">
        <v>8286</v>
      </c>
    </row>
    <row r="56" spans="1:22" x14ac:dyDescent="0.3">
      <c r="A56" s="13" t="str">
        <f t="shared" si="0"/>
        <v>Jul-2004</v>
      </c>
      <c r="O56" s="36">
        <v>38169</v>
      </c>
      <c r="P56" s="31">
        <f t="shared" si="1"/>
        <v>0.46878072763028517</v>
      </c>
      <c r="Q56" s="31"/>
      <c r="R56" s="29"/>
      <c r="S56" s="35" t="s">
        <v>73</v>
      </c>
      <c r="T56" s="35"/>
      <c r="U56" s="38">
        <v>3814</v>
      </c>
      <c r="V56" s="38">
        <v>8136</v>
      </c>
    </row>
    <row r="57" spans="1:22" x14ac:dyDescent="0.3">
      <c r="A57" s="13" t="str">
        <f t="shared" si="0"/>
        <v>Aug-2004</v>
      </c>
      <c r="O57" s="36">
        <v>38200</v>
      </c>
      <c r="P57" s="31">
        <f t="shared" si="1"/>
        <v>0.44317897371714643</v>
      </c>
      <c r="Q57" s="31"/>
      <c r="R57" s="29"/>
      <c r="S57" s="35" t="s">
        <v>74</v>
      </c>
      <c r="T57" s="35"/>
      <c r="U57" s="38">
        <v>3541</v>
      </c>
      <c r="V57" s="38">
        <v>7990</v>
      </c>
    </row>
    <row r="58" spans="1:22" x14ac:dyDescent="0.3">
      <c r="A58" s="13" t="str">
        <f t="shared" si="0"/>
        <v>Sep-2004</v>
      </c>
      <c r="O58" s="36">
        <v>38231</v>
      </c>
      <c r="P58" s="31">
        <f t="shared" si="1"/>
        <v>0.4820234641100038</v>
      </c>
      <c r="Q58" s="31"/>
      <c r="R58" s="29"/>
      <c r="S58" s="35" t="s">
        <v>75</v>
      </c>
      <c r="T58" s="35"/>
      <c r="U58" s="38">
        <v>3821</v>
      </c>
      <c r="V58" s="38">
        <v>7927</v>
      </c>
    </row>
    <row r="59" spans="1:22" x14ac:dyDescent="0.3">
      <c r="A59" s="13" t="str">
        <f t="shared" si="0"/>
        <v>Oct-2004</v>
      </c>
      <c r="O59" s="36">
        <v>38261</v>
      </c>
      <c r="P59" s="31">
        <f t="shared" si="1"/>
        <v>0.48914526733655872</v>
      </c>
      <c r="Q59" s="31"/>
      <c r="R59" s="29"/>
      <c r="S59" s="35" t="s">
        <v>76</v>
      </c>
      <c r="T59" s="35"/>
      <c r="U59" s="38">
        <v>3943</v>
      </c>
      <c r="V59" s="38">
        <v>8061</v>
      </c>
    </row>
    <row r="60" spans="1:22" x14ac:dyDescent="0.3">
      <c r="A60" s="13" t="str">
        <f t="shared" si="0"/>
        <v>Nov-2004</v>
      </c>
      <c r="O60" s="36">
        <v>38292</v>
      </c>
      <c r="P60" s="31">
        <f t="shared" si="1"/>
        <v>0.43772062531517902</v>
      </c>
      <c r="Q60" s="31"/>
      <c r="R60" s="29"/>
      <c r="S60" s="35" t="s">
        <v>77</v>
      </c>
      <c r="T60" s="35"/>
      <c r="U60" s="38">
        <v>3472</v>
      </c>
      <c r="V60" s="38">
        <v>7932</v>
      </c>
    </row>
    <row r="61" spans="1:22" x14ac:dyDescent="0.3">
      <c r="A61" s="13" t="str">
        <f t="shared" si="0"/>
        <v>Dec-2004</v>
      </c>
      <c r="O61" s="36">
        <v>38322</v>
      </c>
      <c r="P61" s="31">
        <f t="shared" si="1"/>
        <v>0.51348626165868416</v>
      </c>
      <c r="Q61" s="31"/>
      <c r="R61" s="29"/>
      <c r="S61" s="35" t="s">
        <v>78</v>
      </c>
      <c r="T61" s="35"/>
      <c r="U61" s="38">
        <v>4074</v>
      </c>
      <c r="V61" s="38">
        <v>7934</v>
      </c>
    </row>
    <row r="62" spans="1:22" x14ac:dyDescent="0.3">
      <c r="A62" s="13" t="str">
        <f t="shared" si="0"/>
        <v>Jan-2005</v>
      </c>
      <c r="O62" s="36">
        <v>38353</v>
      </c>
      <c r="P62" s="31">
        <f t="shared" si="1"/>
        <v>0.48869475847893112</v>
      </c>
      <c r="Q62" s="31"/>
      <c r="R62" s="29"/>
      <c r="S62" s="35" t="s">
        <v>79</v>
      </c>
      <c r="T62" s="35"/>
      <c r="U62" s="38">
        <v>3804</v>
      </c>
      <c r="V62" s="38">
        <v>7784</v>
      </c>
    </row>
    <row r="63" spans="1:22" x14ac:dyDescent="0.3">
      <c r="A63" s="13" t="str">
        <f t="shared" si="0"/>
        <v>Feb-2005</v>
      </c>
      <c r="O63" s="36">
        <v>38384</v>
      </c>
      <c r="P63" s="31">
        <f t="shared" si="1"/>
        <v>0.49686716791979951</v>
      </c>
      <c r="Q63" s="31"/>
      <c r="R63" s="29"/>
      <c r="S63" s="35" t="s">
        <v>80</v>
      </c>
      <c r="T63" s="35"/>
      <c r="U63" s="38">
        <v>3965</v>
      </c>
      <c r="V63" s="38">
        <v>7980</v>
      </c>
    </row>
    <row r="64" spans="1:22" x14ac:dyDescent="0.3">
      <c r="A64" s="13" t="str">
        <f t="shared" si="0"/>
        <v>Mar-2005</v>
      </c>
      <c r="O64" s="36">
        <v>38412</v>
      </c>
      <c r="P64" s="31">
        <f t="shared" si="1"/>
        <v>0.52268321054672351</v>
      </c>
      <c r="Q64" s="31"/>
      <c r="R64" s="29"/>
      <c r="S64" s="35" t="s">
        <v>81</v>
      </c>
      <c r="T64" s="35"/>
      <c r="U64" s="38">
        <v>4044</v>
      </c>
      <c r="V64" s="38">
        <v>7737</v>
      </c>
    </row>
    <row r="65" spans="1:22" x14ac:dyDescent="0.3">
      <c r="A65" s="13" t="str">
        <f t="shared" si="0"/>
        <v>Apr-2005</v>
      </c>
      <c r="O65" s="36">
        <v>38443</v>
      </c>
      <c r="P65" s="31">
        <f t="shared" si="1"/>
        <v>0.54210114702815437</v>
      </c>
      <c r="Q65" s="31"/>
      <c r="R65" s="29"/>
      <c r="S65" s="35" t="s">
        <v>82</v>
      </c>
      <c r="T65" s="35"/>
      <c r="U65" s="38">
        <v>4159</v>
      </c>
      <c r="V65" s="38">
        <v>7672</v>
      </c>
    </row>
    <row r="66" spans="1:22" x14ac:dyDescent="0.3">
      <c r="A66" s="13" t="str">
        <f t="shared" si="0"/>
        <v>May-2005</v>
      </c>
      <c r="O66" s="36">
        <v>38473</v>
      </c>
      <c r="P66" s="31">
        <f t="shared" si="1"/>
        <v>0.49627499673245329</v>
      </c>
      <c r="Q66" s="31"/>
      <c r="R66" s="29"/>
      <c r="S66" s="35" t="s">
        <v>83</v>
      </c>
      <c r="T66" s="35"/>
      <c r="U66" s="38">
        <v>3797</v>
      </c>
      <c r="V66" s="38">
        <v>7651</v>
      </c>
    </row>
    <row r="67" spans="1:22" x14ac:dyDescent="0.3">
      <c r="A67" s="13" t="str">
        <f t="shared" si="0"/>
        <v>Jun-2005</v>
      </c>
      <c r="O67" s="36">
        <v>38504</v>
      </c>
      <c r="P67" s="31">
        <f t="shared" si="1"/>
        <v>0.53987240829346095</v>
      </c>
      <c r="Q67" s="31"/>
      <c r="R67" s="29"/>
      <c r="S67" s="35" t="s">
        <v>84</v>
      </c>
      <c r="T67" s="35"/>
      <c r="U67" s="38">
        <v>4062</v>
      </c>
      <c r="V67" s="38">
        <v>7524</v>
      </c>
    </row>
    <row r="68" spans="1:22" x14ac:dyDescent="0.3">
      <c r="A68" s="13" t="str">
        <f t="shared" si="0"/>
        <v>Jul-2005</v>
      </c>
      <c r="O68" s="36">
        <v>38534</v>
      </c>
      <c r="P68" s="31">
        <f t="shared" si="1"/>
        <v>0.5746691871455577</v>
      </c>
      <c r="Q68" s="31"/>
      <c r="R68" s="29"/>
      <c r="S68" s="35" t="s">
        <v>85</v>
      </c>
      <c r="T68" s="35"/>
      <c r="U68" s="38">
        <v>4256</v>
      </c>
      <c r="V68" s="38">
        <v>7406</v>
      </c>
    </row>
    <row r="69" spans="1:22" x14ac:dyDescent="0.3">
      <c r="A69" s="13" t="str">
        <f t="shared" si="0"/>
        <v>Aug-2005</v>
      </c>
      <c r="O69" s="36">
        <v>38565</v>
      </c>
      <c r="P69" s="31">
        <f t="shared" si="1"/>
        <v>0.56392103471749488</v>
      </c>
      <c r="Q69" s="31"/>
      <c r="R69" s="29"/>
      <c r="S69" s="35" t="s">
        <v>86</v>
      </c>
      <c r="T69" s="35"/>
      <c r="U69" s="38">
        <v>4142</v>
      </c>
      <c r="V69" s="38">
        <v>7345</v>
      </c>
    </row>
    <row r="70" spans="1:22" x14ac:dyDescent="0.3">
      <c r="A70" s="13" t="str">
        <f t="shared" si="0"/>
        <v>Sep-2005</v>
      </c>
      <c r="O70" s="36">
        <v>38596</v>
      </c>
      <c r="P70" s="31">
        <f t="shared" si="1"/>
        <v>0.57619488944790154</v>
      </c>
      <c r="Q70" s="31"/>
      <c r="R70" s="29"/>
      <c r="S70" s="35" t="s">
        <v>87</v>
      </c>
      <c r="T70" s="35"/>
      <c r="U70" s="38">
        <v>4352</v>
      </c>
      <c r="V70" s="38">
        <v>7553</v>
      </c>
    </row>
    <row r="71" spans="1:22" x14ac:dyDescent="0.3">
      <c r="A71" s="13" t="str">
        <f t="shared" si="0"/>
        <v>Oct-2005</v>
      </c>
      <c r="O71" s="36">
        <v>38626</v>
      </c>
      <c r="P71" s="31">
        <f t="shared" si="1"/>
        <v>0.56138467731114983</v>
      </c>
      <c r="Q71" s="31"/>
      <c r="R71" s="29"/>
      <c r="S71" s="35" t="s">
        <v>88</v>
      </c>
      <c r="T71" s="35"/>
      <c r="U71" s="38">
        <v>4184</v>
      </c>
      <c r="V71" s="38">
        <v>7453</v>
      </c>
    </row>
    <row r="72" spans="1:22" x14ac:dyDescent="0.3">
      <c r="A72" s="13" t="str">
        <f t="shared" si="0"/>
        <v>Nov-2005</v>
      </c>
      <c r="O72" s="36">
        <v>38657</v>
      </c>
      <c r="P72" s="31">
        <f t="shared" si="1"/>
        <v>0.56145915939730373</v>
      </c>
      <c r="Q72" s="31"/>
      <c r="R72" s="29"/>
      <c r="S72" s="35" t="s">
        <v>89</v>
      </c>
      <c r="T72" s="35"/>
      <c r="U72" s="38">
        <v>4248</v>
      </c>
      <c r="V72" s="38">
        <v>7566</v>
      </c>
    </row>
    <row r="73" spans="1:22" x14ac:dyDescent="0.3">
      <c r="A73" s="13" t="str">
        <f t="shared" si="0"/>
        <v>Dec-2005</v>
      </c>
      <c r="O73" s="36">
        <v>38687</v>
      </c>
      <c r="P73" s="31">
        <f t="shared" si="1"/>
        <v>0.5882676191784586</v>
      </c>
      <c r="Q73" s="31"/>
      <c r="R73" s="29"/>
      <c r="S73" s="35" t="s">
        <v>90</v>
      </c>
      <c r="T73" s="35"/>
      <c r="U73" s="38">
        <v>4282</v>
      </c>
      <c r="V73" s="38">
        <v>7279</v>
      </c>
    </row>
    <row r="74" spans="1:22" x14ac:dyDescent="0.3">
      <c r="A74" s="13" t="str">
        <f t="shared" si="0"/>
        <v>Jan-2006</v>
      </c>
      <c r="O74" s="36">
        <v>38718</v>
      </c>
      <c r="P74" s="31">
        <f t="shared" si="1"/>
        <v>0.62245186862967161</v>
      </c>
      <c r="Q74" s="31"/>
      <c r="R74" s="29"/>
      <c r="S74" s="35" t="s">
        <v>91</v>
      </c>
      <c r="T74" s="35"/>
      <c r="U74" s="38">
        <v>4397</v>
      </c>
      <c r="V74" s="38">
        <v>7064</v>
      </c>
    </row>
    <row r="75" spans="1:22" x14ac:dyDescent="0.3">
      <c r="A75" s="13" t="str">
        <f t="shared" si="0"/>
        <v>Feb-2006</v>
      </c>
      <c r="O75" s="36">
        <v>38749</v>
      </c>
      <c r="P75" s="31">
        <f t="shared" si="1"/>
        <v>0.60203229398663693</v>
      </c>
      <c r="Q75" s="31"/>
      <c r="R75" s="29"/>
      <c r="S75" s="35" t="s">
        <v>92</v>
      </c>
      <c r="T75" s="35"/>
      <c r="U75" s="38">
        <v>4325</v>
      </c>
      <c r="V75" s="38">
        <v>7184</v>
      </c>
    </row>
    <row r="76" spans="1:22" x14ac:dyDescent="0.3">
      <c r="A76" s="13" t="str">
        <f t="shared" si="0"/>
        <v>Mar-2006</v>
      </c>
      <c r="O76" s="36">
        <v>38777</v>
      </c>
      <c r="P76" s="31">
        <f t="shared" si="1"/>
        <v>0.66911764705882348</v>
      </c>
      <c r="Q76" s="31"/>
      <c r="R76" s="29"/>
      <c r="S76" s="35" t="s">
        <v>93</v>
      </c>
      <c r="T76" s="35"/>
      <c r="U76" s="38">
        <v>4732</v>
      </c>
      <c r="V76" s="38">
        <v>7072</v>
      </c>
    </row>
    <row r="77" spans="1:22" x14ac:dyDescent="0.3">
      <c r="A77" s="13" t="str">
        <f t="shared" si="0"/>
        <v>Apr-2006</v>
      </c>
      <c r="O77" s="36">
        <v>38808</v>
      </c>
      <c r="P77" s="31">
        <f t="shared" si="1"/>
        <v>0.672752808988764</v>
      </c>
      <c r="Q77" s="31"/>
      <c r="R77" s="29"/>
      <c r="S77" s="35" t="s">
        <v>94</v>
      </c>
      <c r="T77" s="35"/>
      <c r="U77" s="38">
        <v>4790</v>
      </c>
      <c r="V77" s="38">
        <v>7120</v>
      </c>
    </row>
    <row r="78" spans="1:22" x14ac:dyDescent="0.3">
      <c r="A78" s="13" t="str">
        <f t="shared" ref="A78:A141" si="2">S78</f>
        <v>May-2006</v>
      </c>
      <c r="O78" s="36">
        <v>38838</v>
      </c>
      <c r="P78" s="31">
        <f t="shared" ref="P78:P141" si="3">U78/V78</f>
        <v>0.63939828080229222</v>
      </c>
      <c r="Q78" s="31"/>
      <c r="R78" s="29"/>
      <c r="S78" s="35" t="s">
        <v>95</v>
      </c>
      <c r="T78" s="35"/>
      <c r="U78" s="38">
        <v>4463</v>
      </c>
      <c r="V78" s="38">
        <v>6980</v>
      </c>
    </row>
    <row r="79" spans="1:22" x14ac:dyDescent="0.3">
      <c r="A79" s="13" t="str">
        <f t="shared" si="2"/>
        <v>Jun-2006</v>
      </c>
      <c r="O79" s="36">
        <v>38869</v>
      </c>
      <c r="P79" s="31">
        <f t="shared" si="3"/>
        <v>0.65904870732752463</v>
      </c>
      <c r="Q79" s="31"/>
      <c r="R79" s="29"/>
      <c r="S79" s="35" t="s">
        <v>96</v>
      </c>
      <c r="T79" s="35"/>
      <c r="U79" s="38">
        <v>4614</v>
      </c>
      <c r="V79" s="38">
        <v>7001</v>
      </c>
    </row>
    <row r="80" spans="1:22" x14ac:dyDescent="0.3">
      <c r="A80" s="13" t="str">
        <f t="shared" si="2"/>
        <v>Jul-2006</v>
      </c>
      <c r="O80" s="36">
        <v>38899</v>
      </c>
      <c r="P80" s="31">
        <f t="shared" si="3"/>
        <v>0.61240418118466899</v>
      </c>
      <c r="Q80" s="31"/>
      <c r="R80" s="29"/>
      <c r="S80" s="35" t="s">
        <v>97</v>
      </c>
      <c r="T80" s="35"/>
      <c r="U80" s="38">
        <v>4394</v>
      </c>
      <c r="V80" s="38">
        <v>7175</v>
      </c>
    </row>
    <row r="81" spans="1:22" x14ac:dyDescent="0.3">
      <c r="A81" s="13" t="str">
        <f t="shared" si="2"/>
        <v>Aug-2006</v>
      </c>
      <c r="O81" s="36">
        <v>38930</v>
      </c>
      <c r="P81" s="31">
        <f t="shared" si="3"/>
        <v>0.66422225356085174</v>
      </c>
      <c r="Q81" s="31"/>
      <c r="R81" s="29"/>
      <c r="S81" s="35" t="s">
        <v>98</v>
      </c>
      <c r="T81" s="35"/>
      <c r="U81" s="38">
        <v>4710</v>
      </c>
      <c r="V81" s="38">
        <v>7091</v>
      </c>
    </row>
    <row r="82" spans="1:22" x14ac:dyDescent="0.3">
      <c r="A82" s="13" t="str">
        <f t="shared" si="2"/>
        <v>Sep-2006</v>
      </c>
      <c r="O82" s="36">
        <v>38961</v>
      </c>
      <c r="P82" s="31">
        <f t="shared" si="3"/>
        <v>0.69183584051409375</v>
      </c>
      <c r="Q82" s="31"/>
      <c r="R82" s="29"/>
      <c r="S82" s="35" t="s">
        <v>99</v>
      </c>
      <c r="T82" s="35"/>
      <c r="U82" s="38">
        <v>4737</v>
      </c>
      <c r="V82" s="38">
        <v>6847</v>
      </c>
    </row>
    <row r="83" spans="1:22" x14ac:dyDescent="0.3">
      <c r="A83" s="13" t="str">
        <f t="shared" si="2"/>
        <v>Oct-2006</v>
      </c>
      <c r="O83" s="36">
        <v>38991</v>
      </c>
      <c r="P83" s="31">
        <f t="shared" si="3"/>
        <v>0.68247361379515381</v>
      </c>
      <c r="Q83" s="31"/>
      <c r="R83" s="29"/>
      <c r="S83" s="35" t="s">
        <v>100</v>
      </c>
      <c r="T83" s="35"/>
      <c r="U83" s="38">
        <v>4591</v>
      </c>
      <c r="V83" s="38">
        <v>6727</v>
      </c>
    </row>
    <row r="84" spans="1:22" x14ac:dyDescent="0.3">
      <c r="A84" s="13" t="str">
        <f t="shared" si="2"/>
        <v>Nov-2006</v>
      </c>
      <c r="O84" s="36">
        <v>39022</v>
      </c>
      <c r="P84" s="31">
        <f t="shared" si="3"/>
        <v>0.67593131548311991</v>
      </c>
      <c r="Q84" s="31"/>
      <c r="R84" s="29"/>
      <c r="S84" s="35" t="s">
        <v>101</v>
      </c>
      <c r="T84" s="35"/>
      <c r="U84" s="38">
        <v>4645</v>
      </c>
      <c r="V84" s="38">
        <v>6872</v>
      </c>
    </row>
    <row r="85" spans="1:22" x14ac:dyDescent="0.3">
      <c r="A85" s="13" t="str">
        <f t="shared" si="2"/>
        <v>Dec-2006</v>
      </c>
      <c r="O85" s="36">
        <v>39052</v>
      </c>
      <c r="P85" s="31">
        <f t="shared" si="3"/>
        <v>0.68322981366459623</v>
      </c>
      <c r="Q85" s="31"/>
      <c r="R85" s="29"/>
      <c r="S85" s="35" t="s">
        <v>102</v>
      </c>
      <c r="T85" s="35"/>
      <c r="U85" s="38">
        <v>4620</v>
      </c>
      <c r="V85" s="38">
        <v>6762</v>
      </c>
    </row>
    <row r="86" spans="1:22" x14ac:dyDescent="0.3">
      <c r="A86" s="13" t="str">
        <f t="shared" si="2"/>
        <v>Jan-2007</v>
      </c>
      <c r="O86" s="36">
        <v>39083</v>
      </c>
      <c r="P86" s="31">
        <f t="shared" si="3"/>
        <v>0.66933670601461492</v>
      </c>
      <c r="Q86" s="31"/>
      <c r="R86" s="29"/>
      <c r="S86" s="35" t="s">
        <v>103</v>
      </c>
      <c r="T86" s="35"/>
      <c r="U86" s="38">
        <v>4763</v>
      </c>
      <c r="V86" s="38">
        <v>7116</v>
      </c>
    </row>
    <row r="87" spans="1:22" x14ac:dyDescent="0.3">
      <c r="A87" s="13" t="str">
        <f t="shared" si="2"/>
        <v>Feb-2007</v>
      </c>
      <c r="O87" s="36">
        <v>39114</v>
      </c>
      <c r="P87" s="31">
        <f t="shared" si="3"/>
        <v>0.67836004042153886</v>
      </c>
      <c r="Q87" s="31"/>
      <c r="R87" s="29"/>
      <c r="S87" s="35" t="s">
        <v>104</v>
      </c>
      <c r="T87" s="35"/>
      <c r="U87" s="38">
        <v>4699</v>
      </c>
      <c r="V87" s="38">
        <v>6927</v>
      </c>
    </row>
    <row r="88" spans="1:22" x14ac:dyDescent="0.3">
      <c r="A88" s="13" t="str">
        <f t="shared" si="2"/>
        <v>Mar-2007</v>
      </c>
      <c r="O88" s="36">
        <v>39142</v>
      </c>
      <c r="P88" s="31">
        <f t="shared" si="3"/>
        <v>0.73718615361759021</v>
      </c>
      <c r="Q88" s="31"/>
      <c r="R88" s="29"/>
      <c r="S88" s="35" t="s">
        <v>105</v>
      </c>
      <c r="T88" s="35"/>
      <c r="U88" s="38">
        <v>4962</v>
      </c>
      <c r="V88" s="38">
        <v>6731</v>
      </c>
    </row>
    <row r="89" spans="1:22" x14ac:dyDescent="0.3">
      <c r="A89" s="13" t="str">
        <f t="shared" si="2"/>
        <v>Apr-2007</v>
      </c>
      <c r="O89" s="36">
        <v>39173</v>
      </c>
      <c r="P89" s="31">
        <f t="shared" si="3"/>
        <v>0.68452554744525551</v>
      </c>
      <c r="Q89" s="31"/>
      <c r="R89" s="29"/>
      <c r="S89" s="35" t="s">
        <v>106</v>
      </c>
      <c r="T89" s="35"/>
      <c r="U89" s="38">
        <v>4689</v>
      </c>
      <c r="V89" s="38">
        <v>6850</v>
      </c>
    </row>
    <row r="90" spans="1:22" x14ac:dyDescent="0.3">
      <c r="A90" s="13" t="str">
        <f t="shared" si="2"/>
        <v>May-2007</v>
      </c>
      <c r="O90" s="36">
        <v>39203</v>
      </c>
      <c r="P90" s="31">
        <f t="shared" si="3"/>
        <v>0.68829441324268403</v>
      </c>
      <c r="Q90" s="31"/>
      <c r="R90" s="29"/>
      <c r="S90" s="35" t="s">
        <v>107</v>
      </c>
      <c r="T90" s="35"/>
      <c r="U90" s="38">
        <v>4657</v>
      </c>
      <c r="V90" s="38">
        <v>6766</v>
      </c>
    </row>
    <row r="91" spans="1:22" x14ac:dyDescent="0.3">
      <c r="A91" s="13" t="str">
        <f t="shared" si="2"/>
        <v>Jun-2007</v>
      </c>
      <c r="O91" s="36">
        <v>39234</v>
      </c>
      <c r="P91" s="31">
        <f t="shared" si="3"/>
        <v>0.69623155179825191</v>
      </c>
      <c r="Q91" s="31"/>
      <c r="R91" s="29"/>
      <c r="S91" s="35" t="s">
        <v>108</v>
      </c>
      <c r="T91" s="35"/>
      <c r="U91" s="38">
        <v>4859</v>
      </c>
      <c r="V91" s="38">
        <v>6979</v>
      </c>
    </row>
    <row r="92" spans="1:22" x14ac:dyDescent="0.3">
      <c r="A92" s="13" t="str">
        <f t="shared" si="2"/>
        <v>Jul-2007</v>
      </c>
      <c r="O92" s="36">
        <v>39264</v>
      </c>
      <c r="P92" s="31">
        <f t="shared" si="3"/>
        <v>0.64316687648622184</v>
      </c>
      <c r="Q92" s="31"/>
      <c r="R92" s="29"/>
      <c r="S92" s="35" t="s">
        <v>109</v>
      </c>
      <c r="T92" s="35"/>
      <c r="U92" s="38">
        <v>4598</v>
      </c>
      <c r="V92" s="38">
        <v>7149</v>
      </c>
    </row>
    <row r="93" spans="1:22" x14ac:dyDescent="0.3">
      <c r="A93" s="13" t="str">
        <f t="shared" si="2"/>
        <v>Aug-2007</v>
      </c>
      <c r="O93" s="36">
        <v>39295</v>
      </c>
      <c r="P93" s="31">
        <f t="shared" si="3"/>
        <v>0.64327154379510398</v>
      </c>
      <c r="Q93" s="31"/>
      <c r="R93" s="29"/>
      <c r="S93" s="35" t="s">
        <v>110</v>
      </c>
      <c r="T93" s="35"/>
      <c r="U93" s="38">
        <v>4546</v>
      </c>
      <c r="V93" s="38">
        <v>7067</v>
      </c>
    </row>
    <row r="94" spans="1:22" x14ac:dyDescent="0.3">
      <c r="A94" s="13" t="str">
        <f t="shared" si="2"/>
        <v>Sep-2007</v>
      </c>
      <c r="O94" s="36">
        <v>39326</v>
      </c>
      <c r="P94" s="31">
        <f t="shared" si="3"/>
        <v>0.64881450488145054</v>
      </c>
      <c r="Q94" s="31"/>
      <c r="R94" s="29"/>
      <c r="S94" s="35" t="s">
        <v>111</v>
      </c>
      <c r="T94" s="35"/>
      <c r="U94" s="38">
        <v>4652</v>
      </c>
      <c r="V94" s="38">
        <v>7170</v>
      </c>
    </row>
    <row r="95" spans="1:22" x14ac:dyDescent="0.3">
      <c r="A95" s="13" t="str">
        <f t="shared" si="2"/>
        <v>Oct-2007</v>
      </c>
      <c r="O95" s="36">
        <v>39356</v>
      </c>
      <c r="P95" s="31">
        <f t="shared" si="3"/>
        <v>0.64059693243056515</v>
      </c>
      <c r="Q95" s="31"/>
      <c r="R95" s="29"/>
      <c r="S95" s="35" t="s">
        <v>112</v>
      </c>
      <c r="T95" s="35"/>
      <c r="U95" s="38">
        <v>4636</v>
      </c>
      <c r="V95" s="38">
        <v>7237</v>
      </c>
    </row>
    <row r="96" spans="1:22" x14ac:dyDescent="0.3">
      <c r="A96" s="13" t="str">
        <f t="shared" si="2"/>
        <v>Nov-2007</v>
      </c>
      <c r="O96" s="36">
        <v>39387</v>
      </c>
      <c r="P96" s="31">
        <f t="shared" si="3"/>
        <v>0.64171270718232043</v>
      </c>
      <c r="Q96" s="31"/>
      <c r="R96" s="29"/>
      <c r="S96" s="35" t="s">
        <v>113</v>
      </c>
      <c r="T96" s="35"/>
      <c r="U96" s="38">
        <v>4646</v>
      </c>
      <c r="V96" s="38">
        <v>7240</v>
      </c>
    </row>
    <row r="97" spans="1:22" x14ac:dyDescent="0.3">
      <c r="A97" s="13" t="str">
        <f t="shared" si="2"/>
        <v>Dec-2007</v>
      </c>
      <c r="O97" s="36">
        <v>39417</v>
      </c>
      <c r="P97" s="31">
        <f t="shared" si="3"/>
        <v>0.59450621321124919</v>
      </c>
      <c r="Q97" s="31"/>
      <c r="R97" s="29"/>
      <c r="S97" s="35" t="s">
        <v>114</v>
      </c>
      <c r="T97" s="35"/>
      <c r="U97" s="38">
        <v>4545</v>
      </c>
      <c r="V97" s="38">
        <v>7645</v>
      </c>
    </row>
    <row r="98" spans="1:22" x14ac:dyDescent="0.3">
      <c r="A98" s="13" t="str">
        <f t="shared" si="2"/>
        <v>Jan-2008</v>
      </c>
      <c r="O98" s="36">
        <v>39448</v>
      </c>
      <c r="P98" s="31">
        <f t="shared" si="3"/>
        <v>0.60169160702667535</v>
      </c>
      <c r="Q98" s="31"/>
      <c r="R98" s="29"/>
      <c r="S98" s="35" t="s">
        <v>115</v>
      </c>
      <c r="T98" s="35"/>
      <c r="U98" s="38">
        <v>4624</v>
      </c>
      <c r="V98" s="38">
        <v>7685</v>
      </c>
    </row>
    <row r="99" spans="1:22" x14ac:dyDescent="0.3">
      <c r="A99" s="13" t="str">
        <f t="shared" si="2"/>
        <v>Feb-2008</v>
      </c>
      <c r="O99" s="36">
        <v>39479</v>
      </c>
      <c r="P99" s="31">
        <f t="shared" si="3"/>
        <v>0.57076163798852875</v>
      </c>
      <c r="Q99" s="31"/>
      <c r="R99" s="29"/>
      <c r="S99" s="35" t="s">
        <v>116</v>
      </c>
      <c r="T99" s="35"/>
      <c r="U99" s="38">
        <v>4279</v>
      </c>
      <c r="V99" s="38">
        <v>7497</v>
      </c>
    </row>
    <row r="100" spans="1:22" x14ac:dyDescent="0.3">
      <c r="A100" s="13" t="str">
        <f t="shared" si="2"/>
        <v>Mar-2008</v>
      </c>
      <c r="O100" s="36">
        <v>39508</v>
      </c>
      <c r="P100" s="31">
        <f t="shared" si="3"/>
        <v>0.54014318588596266</v>
      </c>
      <c r="Q100" s="31"/>
      <c r="R100" s="29"/>
      <c r="S100" s="35" t="s">
        <v>117</v>
      </c>
      <c r="T100" s="35"/>
      <c r="U100" s="38">
        <v>4225</v>
      </c>
      <c r="V100" s="38">
        <v>7822</v>
      </c>
    </row>
    <row r="101" spans="1:22" x14ac:dyDescent="0.3">
      <c r="A101" s="13" t="str">
        <f t="shared" si="2"/>
        <v>Apr-2008</v>
      </c>
      <c r="O101" s="36">
        <v>39539</v>
      </c>
      <c r="P101" s="31">
        <f t="shared" si="3"/>
        <v>0.52834882807385097</v>
      </c>
      <c r="Q101" s="31"/>
      <c r="R101" s="29"/>
      <c r="S101" s="35" t="s">
        <v>118</v>
      </c>
      <c r="T101" s="35"/>
      <c r="U101" s="38">
        <v>4035</v>
      </c>
      <c r="V101" s="38">
        <v>7637</v>
      </c>
    </row>
    <row r="102" spans="1:22" x14ac:dyDescent="0.3">
      <c r="A102" s="13" t="str">
        <f t="shared" si="2"/>
        <v>May-2008</v>
      </c>
      <c r="O102" s="36">
        <v>39569</v>
      </c>
      <c r="P102" s="31">
        <f t="shared" si="3"/>
        <v>0.49958308516974387</v>
      </c>
      <c r="Q102" s="31"/>
      <c r="R102" s="29"/>
      <c r="S102" s="35" t="s">
        <v>119</v>
      </c>
      <c r="T102" s="35"/>
      <c r="U102" s="38">
        <v>4194</v>
      </c>
      <c r="V102" s="38">
        <v>8395</v>
      </c>
    </row>
    <row r="103" spans="1:22" x14ac:dyDescent="0.3">
      <c r="A103" s="13" t="str">
        <f t="shared" si="2"/>
        <v>Jun-2008</v>
      </c>
      <c r="O103" s="36">
        <v>39600</v>
      </c>
      <c r="P103" s="31">
        <f t="shared" si="3"/>
        <v>0.4466472303206997</v>
      </c>
      <c r="Q103" s="31"/>
      <c r="R103" s="29"/>
      <c r="S103" s="35" t="s">
        <v>120</v>
      </c>
      <c r="T103" s="35"/>
      <c r="U103" s="38">
        <v>3830</v>
      </c>
      <c r="V103" s="38">
        <v>8575</v>
      </c>
    </row>
    <row r="104" spans="1:22" x14ac:dyDescent="0.3">
      <c r="A104" s="13" t="str">
        <f t="shared" si="2"/>
        <v>Jul-2008</v>
      </c>
      <c r="O104" s="36">
        <v>39630</v>
      </c>
      <c r="P104" s="31">
        <f t="shared" si="3"/>
        <v>0.4194919995524225</v>
      </c>
      <c r="Q104" s="31"/>
      <c r="R104" s="29"/>
      <c r="S104" s="35" t="s">
        <v>121</v>
      </c>
      <c r="T104" s="35"/>
      <c r="U104" s="38">
        <v>3749</v>
      </c>
      <c r="V104" s="38">
        <v>8937</v>
      </c>
    </row>
    <row r="105" spans="1:22" x14ac:dyDescent="0.3">
      <c r="A105" s="13" t="str">
        <f t="shared" si="2"/>
        <v>Aug-2008</v>
      </c>
      <c r="O105" s="36">
        <v>39661</v>
      </c>
      <c r="P105" s="31">
        <f t="shared" si="3"/>
        <v>0.38927738927738925</v>
      </c>
      <c r="Q105" s="31"/>
      <c r="R105" s="29"/>
      <c r="S105" s="35" t="s">
        <v>122</v>
      </c>
      <c r="T105" s="35"/>
      <c r="U105" s="38">
        <v>3674</v>
      </c>
      <c r="V105" s="38">
        <v>9438</v>
      </c>
    </row>
    <row r="106" spans="1:22" x14ac:dyDescent="0.3">
      <c r="A106" s="13" t="str">
        <f t="shared" si="2"/>
        <v>Sep-2008</v>
      </c>
      <c r="O106" s="36">
        <v>39692</v>
      </c>
      <c r="P106" s="31">
        <f t="shared" si="3"/>
        <v>0.33937223509585002</v>
      </c>
      <c r="Q106" s="31"/>
      <c r="R106" s="29"/>
      <c r="S106" s="35" t="s">
        <v>123</v>
      </c>
      <c r="T106" s="35"/>
      <c r="U106" s="38">
        <v>3222</v>
      </c>
      <c r="V106" s="38">
        <v>9494</v>
      </c>
    </row>
    <row r="107" spans="1:22" x14ac:dyDescent="0.3">
      <c r="A107" s="13" t="str">
        <f t="shared" si="2"/>
        <v>Oct-2008</v>
      </c>
      <c r="O107" s="36">
        <v>39722</v>
      </c>
      <c r="P107" s="31">
        <f t="shared" si="3"/>
        <v>0.33521937661306334</v>
      </c>
      <c r="Q107" s="31"/>
      <c r="R107" s="29"/>
      <c r="S107" s="35" t="s">
        <v>124</v>
      </c>
      <c r="T107" s="35"/>
      <c r="U107" s="38">
        <v>3377</v>
      </c>
      <c r="V107" s="38">
        <v>10074</v>
      </c>
    </row>
    <row r="108" spans="1:22" x14ac:dyDescent="0.3">
      <c r="A108" s="13" t="str">
        <f t="shared" si="2"/>
        <v>Nov-2008</v>
      </c>
      <c r="O108" s="36">
        <v>39753</v>
      </c>
      <c r="P108" s="31">
        <f t="shared" si="3"/>
        <v>0.30660466881761245</v>
      </c>
      <c r="Q108" s="31"/>
      <c r="R108" s="29"/>
      <c r="S108" s="35" t="s">
        <v>125</v>
      </c>
      <c r="T108" s="35"/>
      <c r="U108" s="38">
        <v>3231</v>
      </c>
      <c r="V108" s="38">
        <v>10538</v>
      </c>
    </row>
    <row r="109" spans="1:22" x14ac:dyDescent="0.3">
      <c r="A109" s="13" t="str">
        <f t="shared" si="2"/>
        <v>Dec-2008</v>
      </c>
      <c r="O109" s="36">
        <v>39783</v>
      </c>
      <c r="P109" s="31">
        <f t="shared" si="3"/>
        <v>0.27875243664717347</v>
      </c>
      <c r="Q109" s="31"/>
      <c r="R109" s="29"/>
      <c r="S109" s="35" t="s">
        <v>126</v>
      </c>
      <c r="T109" s="35"/>
      <c r="U109" s="38">
        <v>3146</v>
      </c>
      <c r="V109" s="38">
        <v>11286</v>
      </c>
    </row>
    <row r="110" spans="1:22" x14ac:dyDescent="0.3">
      <c r="A110" s="13" t="str">
        <f t="shared" si="2"/>
        <v>Jan-2009</v>
      </c>
      <c r="O110" s="36">
        <v>39814</v>
      </c>
      <c r="P110" s="31">
        <f t="shared" si="3"/>
        <v>0.22706916569912092</v>
      </c>
      <c r="Q110" s="31"/>
      <c r="R110" s="29"/>
      <c r="S110" s="35" t="s">
        <v>127</v>
      </c>
      <c r="T110" s="35"/>
      <c r="U110" s="38">
        <v>2738</v>
      </c>
      <c r="V110" s="38">
        <v>12058</v>
      </c>
    </row>
    <row r="111" spans="1:22" x14ac:dyDescent="0.3">
      <c r="A111" s="13" t="str">
        <f t="shared" si="2"/>
        <v>Feb-2009</v>
      </c>
      <c r="O111" s="36">
        <v>39845</v>
      </c>
      <c r="P111" s="31">
        <f t="shared" si="3"/>
        <v>0.2220499302217398</v>
      </c>
      <c r="Q111" s="31"/>
      <c r="R111" s="29"/>
      <c r="S111" s="35" t="s">
        <v>128</v>
      </c>
      <c r="T111" s="35"/>
      <c r="U111" s="38">
        <v>2864</v>
      </c>
      <c r="V111" s="38">
        <v>12898</v>
      </c>
    </row>
    <row r="112" spans="1:22" x14ac:dyDescent="0.3">
      <c r="A112" s="13" t="str">
        <f t="shared" si="2"/>
        <v>Mar-2009</v>
      </c>
      <c r="O112" s="36">
        <v>39873</v>
      </c>
      <c r="P112" s="31">
        <f t="shared" si="3"/>
        <v>0.18873826903023982</v>
      </c>
      <c r="Q112" s="31"/>
      <c r="R112" s="29"/>
      <c r="S112" s="35" t="s">
        <v>129</v>
      </c>
      <c r="T112" s="35"/>
      <c r="U112" s="38">
        <v>2534</v>
      </c>
      <c r="V112" s="38">
        <v>13426</v>
      </c>
    </row>
    <row r="113" spans="1:22" x14ac:dyDescent="0.3">
      <c r="A113" s="13" t="str">
        <f t="shared" si="2"/>
        <v>Apr-2009</v>
      </c>
      <c r="O113" s="36">
        <v>39904</v>
      </c>
      <c r="P113" s="31">
        <f t="shared" si="3"/>
        <v>0.16566808633508986</v>
      </c>
      <c r="Q113" s="31"/>
      <c r="R113" s="29"/>
      <c r="S113" s="35" t="s">
        <v>130</v>
      </c>
      <c r="T113" s="35"/>
      <c r="U113" s="38">
        <v>2295</v>
      </c>
      <c r="V113" s="38">
        <v>13853</v>
      </c>
    </row>
    <row r="114" spans="1:22" x14ac:dyDescent="0.3">
      <c r="A114" s="13" t="str">
        <f t="shared" si="2"/>
        <v>May-2009</v>
      </c>
      <c r="O114" s="36">
        <v>39934</v>
      </c>
      <c r="P114" s="31">
        <f t="shared" si="3"/>
        <v>0.17580522794675496</v>
      </c>
      <c r="Q114" s="31"/>
      <c r="R114" s="29"/>
      <c r="S114" s="35" t="s">
        <v>131</v>
      </c>
      <c r="T114" s="35"/>
      <c r="U114" s="38">
        <v>2549</v>
      </c>
      <c r="V114" s="38">
        <v>14499</v>
      </c>
    </row>
    <row r="115" spans="1:22" x14ac:dyDescent="0.3">
      <c r="A115" s="13" t="str">
        <f t="shared" si="2"/>
        <v>Jun-2009</v>
      </c>
      <c r="O115" s="36">
        <v>39965</v>
      </c>
      <c r="P115" s="31">
        <f t="shared" si="3"/>
        <v>0.1701910654790236</v>
      </c>
      <c r="Q115" s="31"/>
      <c r="R115" s="29"/>
      <c r="S115" s="35" t="s">
        <v>132</v>
      </c>
      <c r="T115" s="35"/>
      <c r="U115" s="38">
        <v>2503</v>
      </c>
      <c r="V115" s="38">
        <v>14707</v>
      </c>
    </row>
    <row r="116" spans="1:22" x14ac:dyDescent="0.3">
      <c r="A116" s="13" t="str">
        <f t="shared" si="2"/>
        <v>Jul-2009</v>
      </c>
      <c r="O116" s="36">
        <v>39995</v>
      </c>
      <c r="P116" s="31">
        <f t="shared" si="3"/>
        <v>0.15286624203821655</v>
      </c>
      <c r="Q116" s="31"/>
      <c r="R116" s="29"/>
      <c r="S116" s="35" t="s">
        <v>133</v>
      </c>
      <c r="T116" s="35"/>
      <c r="U116" s="38">
        <v>2232</v>
      </c>
      <c r="V116" s="38">
        <v>14601</v>
      </c>
    </row>
    <row r="117" spans="1:22" x14ac:dyDescent="0.3">
      <c r="A117" s="13" t="str">
        <f t="shared" si="2"/>
        <v>Aug-2009</v>
      </c>
      <c r="O117" s="36">
        <v>40026</v>
      </c>
      <c r="P117" s="31">
        <f t="shared" si="3"/>
        <v>0.15782368030241664</v>
      </c>
      <c r="Q117" s="31"/>
      <c r="R117" s="29"/>
      <c r="S117" s="35" t="s">
        <v>134</v>
      </c>
      <c r="T117" s="35"/>
      <c r="U117" s="38">
        <v>2338</v>
      </c>
      <c r="V117" s="38">
        <v>14814</v>
      </c>
    </row>
    <row r="118" spans="1:22" x14ac:dyDescent="0.3">
      <c r="A118" s="13" t="str">
        <f t="shared" si="2"/>
        <v>Sep-2009</v>
      </c>
      <c r="O118" s="36">
        <v>40057</v>
      </c>
      <c r="P118" s="31">
        <f t="shared" si="3"/>
        <v>0.16570057965220866</v>
      </c>
      <c r="Q118" s="31"/>
      <c r="R118" s="29"/>
      <c r="S118" s="35" t="s">
        <v>135</v>
      </c>
      <c r="T118" s="35"/>
      <c r="U118" s="38">
        <v>2487</v>
      </c>
      <c r="V118" s="38">
        <v>15009</v>
      </c>
    </row>
    <row r="119" spans="1:22" x14ac:dyDescent="0.3">
      <c r="A119" s="13" t="str">
        <f t="shared" si="2"/>
        <v>Oct-2009</v>
      </c>
      <c r="O119" s="36">
        <v>40087</v>
      </c>
      <c r="P119" s="31">
        <f t="shared" si="3"/>
        <v>0.15672225117248567</v>
      </c>
      <c r="Q119" s="31"/>
      <c r="R119" s="29"/>
      <c r="S119" s="35" t="s">
        <v>136</v>
      </c>
      <c r="T119" s="35"/>
      <c r="U119" s="38">
        <v>2406</v>
      </c>
      <c r="V119" s="38">
        <v>15352</v>
      </c>
    </row>
    <row r="120" spans="1:22" x14ac:dyDescent="0.3">
      <c r="A120" s="13" t="str">
        <f t="shared" si="2"/>
        <v>Nov-2009</v>
      </c>
      <c r="O120" s="36">
        <v>40118</v>
      </c>
      <c r="P120" s="31">
        <f t="shared" si="3"/>
        <v>0.1644654707930876</v>
      </c>
      <c r="Q120" s="31"/>
      <c r="R120" s="29"/>
      <c r="S120" s="35" t="s">
        <v>137</v>
      </c>
      <c r="T120" s="35"/>
      <c r="U120" s="38">
        <v>2503</v>
      </c>
      <c r="V120" s="38">
        <v>15219</v>
      </c>
    </row>
    <row r="121" spans="1:22" x14ac:dyDescent="0.3">
      <c r="A121" s="13" t="str">
        <f t="shared" si="2"/>
        <v>Dec-2009</v>
      </c>
      <c r="O121" s="36">
        <v>40148</v>
      </c>
      <c r="P121" s="31">
        <f t="shared" si="3"/>
        <v>0.17008875347728175</v>
      </c>
      <c r="Q121" s="31"/>
      <c r="R121" s="29"/>
      <c r="S121" s="35" t="s">
        <v>138</v>
      </c>
      <c r="T121" s="35"/>
      <c r="U121" s="38">
        <v>2568</v>
      </c>
      <c r="V121" s="38">
        <v>15098</v>
      </c>
    </row>
    <row r="122" spans="1:22" x14ac:dyDescent="0.3">
      <c r="A122" s="13" t="str">
        <f t="shared" si="2"/>
        <v>Jan-2010</v>
      </c>
      <c r="O122" s="36">
        <v>40179</v>
      </c>
      <c r="P122" s="31">
        <f t="shared" si="3"/>
        <v>0.18855509770038548</v>
      </c>
      <c r="Q122" s="31"/>
      <c r="R122" s="29"/>
      <c r="S122" s="35" t="s">
        <v>139</v>
      </c>
      <c r="T122" s="35"/>
      <c r="U122" s="38">
        <v>2837</v>
      </c>
      <c r="V122" s="38">
        <v>15046</v>
      </c>
    </row>
    <row r="123" spans="1:22" x14ac:dyDescent="0.3">
      <c r="A123" s="13" t="str">
        <f t="shared" si="2"/>
        <v>Feb-2010</v>
      </c>
      <c r="O123" s="36">
        <v>40210</v>
      </c>
      <c r="P123" s="31">
        <f t="shared" si="3"/>
        <v>0.17640442003573084</v>
      </c>
      <c r="Q123" s="31"/>
      <c r="R123" s="29"/>
      <c r="S123" s="35" t="s">
        <v>140</v>
      </c>
      <c r="T123" s="35"/>
      <c r="U123" s="38">
        <v>2666</v>
      </c>
      <c r="V123" s="38">
        <v>15113</v>
      </c>
    </row>
    <row r="124" spans="1:22" x14ac:dyDescent="0.3">
      <c r="A124" s="13" t="str">
        <f t="shared" si="2"/>
        <v>Mar-2010</v>
      </c>
      <c r="O124" s="36">
        <v>40238</v>
      </c>
      <c r="P124" s="31">
        <f t="shared" si="3"/>
        <v>0.17622681226154455</v>
      </c>
      <c r="Q124" s="31"/>
      <c r="R124" s="29"/>
      <c r="S124" s="35" t="s">
        <v>141</v>
      </c>
      <c r="T124" s="35"/>
      <c r="U124" s="38">
        <v>2679</v>
      </c>
      <c r="V124" s="38">
        <v>15202</v>
      </c>
    </row>
    <row r="125" spans="1:22" x14ac:dyDescent="0.3">
      <c r="A125" s="13" t="str">
        <f t="shared" si="2"/>
        <v>Apr-2010</v>
      </c>
      <c r="O125" s="36">
        <v>40269</v>
      </c>
      <c r="P125" s="31">
        <f t="shared" si="3"/>
        <v>0.20574225122349102</v>
      </c>
      <c r="Q125" s="31"/>
      <c r="R125" s="29"/>
      <c r="S125" s="35" t="s">
        <v>142</v>
      </c>
      <c r="T125" s="35"/>
      <c r="U125" s="38">
        <v>3153</v>
      </c>
      <c r="V125" s="38">
        <v>15325</v>
      </c>
    </row>
    <row r="126" spans="1:22" x14ac:dyDescent="0.3">
      <c r="A126" s="13" t="str">
        <f t="shared" si="2"/>
        <v>May-2010</v>
      </c>
      <c r="O126" s="36">
        <v>40299</v>
      </c>
      <c r="P126" s="31">
        <f t="shared" si="3"/>
        <v>0.20122567176240824</v>
      </c>
      <c r="Q126" s="31"/>
      <c r="R126" s="29"/>
      <c r="S126" s="35" t="s">
        <v>143</v>
      </c>
      <c r="T126" s="35"/>
      <c r="U126" s="38">
        <v>2988</v>
      </c>
      <c r="V126" s="38">
        <v>14849</v>
      </c>
    </row>
    <row r="127" spans="1:22" x14ac:dyDescent="0.3">
      <c r="A127" s="13" t="str">
        <f t="shared" si="2"/>
        <v>Jun-2010</v>
      </c>
      <c r="O127" s="36">
        <v>40330</v>
      </c>
      <c r="P127" s="31">
        <f t="shared" si="3"/>
        <v>0.19351941412187371</v>
      </c>
      <c r="Q127" s="31"/>
      <c r="R127" s="29"/>
      <c r="S127" s="35" t="s">
        <v>144</v>
      </c>
      <c r="T127" s="35"/>
      <c r="U127" s="38">
        <v>2801</v>
      </c>
      <c r="V127" s="38">
        <v>14474</v>
      </c>
    </row>
    <row r="128" spans="1:22" x14ac:dyDescent="0.3">
      <c r="A128" s="13" t="str">
        <f t="shared" si="2"/>
        <v>Jul-2010</v>
      </c>
      <c r="O128" s="36">
        <v>40360</v>
      </c>
      <c r="P128" s="31">
        <f t="shared" si="3"/>
        <v>0.21237596471885337</v>
      </c>
      <c r="Q128" s="31"/>
      <c r="R128" s="29"/>
      <c r="S128" s="35" t="s">
        <v>145</v>
      </c>
      <c r="T128" s="35"/>
      <c r="U128" s="38">
        <v>3082</v>
      </c>
      <c r="V128" s="38">
        <v>14512</v>
      </c>
    </row>
    <row r="129" spans="1:22" x14ac:dyDescent="0.3">
      <c r="A129" s="13" t="str">
        <f t="shared" si="2"/>
        <v>Aug-2010</v>
      </c>
      <c r="O129" s="36">
        <v>40391</v>
      </c>
      <c r="P129" s="31">
        <f t="shared" si="3"/>
        <v>0.2047378481703987</v>
      </c>
      <c r="Q129" s="31"/>
      <c r="R129" s="29"/>
      <c r="S129" s="35" t="s">
        <v>146</v>
      </c>
      <c r="T129" s="35"/>
      <c r="U129" s="38">
        <v>2999</v>
      </c>
      <c r="V129" s="38">
        <v>14648</v>
      </c>
    </row>
    <row r="130" spans="1:22" x14ac:dyDescent="0.3">
      <c r="A130" s="13" t="str">
        <f t="shared" si="2"/>
        <v>Sep-2010</v>
      </c>
      <c r="O130" s="36">
        <v>40422</v>
      </c>
      <c r="P130" s="31">
        <f t="shared" si="3"/>
        <v>0.20015090198230331</v>
      </c>
      <c r="Q130" s="31"/>
      <c r="R130" s="29"/>
      <c r="S130" s="35" t="s">
        <v>147</v>
      </c>
      <c r="T130" s="35"/>
      <c r="U130" s="38">
        <v>2918</v>
      </c>
      <c r="V130" s="38">
        <v>14579</v>
      </c>
    </row>
    <row r="131" spans="1:22" x14ac:dyDescent="0.3">
      <c r="A131" s="13" t="str">
        <f t="shared" si="2"/>
        <v>Oct-2010</v>
      </c>
      <c r="O131" s="36">
        <v>40452</v>
      </c>
      <c r="P131" s="31">
        <f t="shared" si="3"/>
        <v>0.22285753651143567</v>
      </c>
      <c r="Q131" s="31"/>
      <c r="R131" s="29"/>
      <c r="S131" s="35" t="s">
        <v>148</v>
      </c>
      <c r="T131" s="35"/>
      <c r="U131" s="38">
        <v>3235</v>
      </c>
      <c r="V131" s="38">
        <v>14516</v>
      </c>
    </row>
    <row r="132" spans="1:22" x14ac:dyDescent="0.3">
      <c r="A132" s="13" t="str">
        <f t="shared" si="2"/>
        <v>Nov-2010</v>
      </c>
      <c r="O132" s="36">
        <v>40483</v>
      </c>
      <c r="P132" s="31">
        <f t="shared" si="3"/>
        <v>0.21291691532391752</v>
      </c>
      <c r="Q132" s="31"/>
      <c r="R132" s="29"/>
      <c r="S132" s="35" t="s">
        <v>149</v>
      </c>
      <c r="T132" s="35"/>
      <c r="U132" s="38">
        <v>3211</v>
      </c>
      <c r="V132" s="38">
        <v>15081</v>
      </c>
    </row>
    <row r="133" spans="1:22" x14ac:dyDescent="0.3">
      <c r="A133" s="13" t="str">
        <f t="shared" si="2"/>
        <v>Dec-2010</v>
      </c>
      <c r="O133" s="36">
        <v>40513</v>
      </c>
      <c r="P133" s="31">
        <f t="shared" si="3"/>
        <v>0.21313074993030387</v>
      </c>
      <c r="Q133" s="31"/>
      <c r="R133" s="29"/>
      <c r="S133" s="35" t="s">
        <v>150</v>
      </c>
      <c r="T133" s="35"/>
      <c r="U133" s="38">
        <v>3058</v>
      </c>
      <c r="V133" s="38">
        <v>14348</v>
      </c>
    </row>
    <row r="134" spans="1:22" x14ac:dyDescent="0.3">
      <c r="A134" s="13" t="str">
        <f t="shared" si="2"/>
        <v>Jan-2011</v>
      </c>
      <c r="O134" s="36">
        <v>40544</v>
      </c>
      <c r="P134" s="31">
        <f t="shared" si="3"/>
        <v>0.22150859915792478</v>
      </c>
      <c r="Q134" s="31"/>
      <c r="R134" s="29"/>
      <c r="S134" s="35" t="s">
        <v>151</v>
      </c>
      <c r="T134" s="35"/>
      <c r="U134" s="38">
        <v>3104</v>
      </c>
      <c r="V134" s="38">
        <v>14013</v>
      </c>
    </row>
    <row r="135" spans="1:22" x14ac:dyDescent="0.3">
      <c r="A135" s="13" t="str">
        <f t="shared" si="2"/>
        <v>Feb-2011</v>
      </c>
      <c r="O135" s="36">
        <v>40575</v>
      </c>
      <c r="P135" s="31">
        <f t="shared" si="3"/>
        <v>0.23342981186685963</v>
      </c>
      <c r="Q135" s="31"/>
      <c r="R135" s="29"/>
      <c r="S135" s="35" t="s">
        <v>152</v>
      </c>
      <c r="T135" s="35"/>
      <c r="U135" s="38">
        <v>3226</v>
      </c>
      <c r="V135" s="38">
        <v>13820</v>
      </c>
    </row>
    <row r="136" spans="1:22" x14ac:dyDescent="0.3">
      <c r="A136" s="13" t="str">
        <f t="shared" si="2"/>
        <v>Mar-2011</v>
      </c>
      <c r="O136" s="36">
        <v>40603</v>
      </c>
      <c r="P136" s="31">
        <f t="shared" si="3"/>
        <v>0.23738807599912645</v>
      </c>
      <c r="Q136" s="31"/>
      <c r="R136" s="29"/>
      <c r="S136" s="35" t="s">
        <v>153</v>
      </c>
      <c r="T136" s="35"/>
      <c r="U136" s="38">
        <v>3261</v>
      </c>
      <c r="V136" s="38">
        <v>13737</v>
      </c>
    </row>
    <row r="137" spans="1:22" x14ac:dyDescent="0.3">
      <c r="A137" s="13" t="str">
        <f t="shared" si="2"/>
        <v>Apr-2011</v>
      </c>
      <c r="O137" s="36">
        <v>40634</v>
      </c>
      <c r="P137" s="31">
        <f t="shared" si="3"/>
        <v>0.2335029017697213</v>
      </c>
      <c r="Q137" s="31"/>
      <c r="R137" s="29"/>
      <c r="S137" s="35" t="s">
        <v>154</v>
      </c>
      <c r="T137" s="35"/>
      <c r="U137" s="38">
        <v>3259</v>
      </c>
      <c r="V137" s="38">
        <v>13957</v>
      </c>
    </row>
    <row r="138" spans="1:22" x14ac:dyDescent="0.3">
      <c r="A138" s="13" t="str">
        <f t="shared" si="2"/>
        <v>May-2011</v>
      </c>
      <c r="O138" s="36">
        <v>40664</v>
      </c>
      <c r="P138" s="31">
        <f t="shared" si="3"/>
        <v>0.2294478527607362</v>
      </c>
      <c r="Q138" s="31"/>
      <c r="R138" s="29"/>
      <c r="S138" s="35" t="s">
        <v>155</v>
      </c>
      <c r="T138" s="35"/>
      <c r="U138" s="38">
        <v>3179</v>
      </c>
      <c r="V138" s="38">
        <v>13855</v>
      </c>
    </row>
    <row r="139" spans="1:22" x14ac:dyDescent="0.3">
      <c r="A139" s="13" t="str">
        <f t="shared" si="2"/>
        <v>Jun-2011</v>
      </c>
      <c r="O139" s="36">
        <v>40695</v>
      </c>
      <c r="P139" s="31">
        <f t="shared" si="3"/>
        <v>0.24745738432889272</v>
      </c>
      <c r="Q139" s="31"/>
      <c r="R139" s="29"/>
      <c r="S139" s="35" t="s">
        <v>156</v>
      </c>
      <c r="T139" s="35"/>
      <c r="U139" s="38">
        <v>3455</v>
      </c>
      <c r="V139" s="38">
        <v>13962</v>
      </c>
    </row>
    <row r="140" spans="1:22" x14ac:dyDescent="0.3">
      <c r="A140" s="13" t="str">
        <f t="shared" si="2"/>
        <v>Jul-2011</v>
      </c>
      <c r="O140" s="36">
        <v>40725</v>
      </c>
      <c r="P140" s="31">
        <f t="shared" si="3"/>
        <v>0.26324202572113636</v>
      </c>
      <c r="Q140" s="31"/>
      <c r="R140" s="29"/>
      <c r="S140" s="35" t="s">
        <v>157</v>
      </c>
      <c r="T140" s="35"/>
      <c r="U140" s="38">
        <v>3623</v>
      </c>
      <c r="V140" s="38">
        <v>13763</v>
      </c>
    </row>
    <row r="141" spans="1:22" x14ac:dyDescent="0.3">
      <c r="A141" s="13" t="str">
        <f t="shared" si="2"/>
        <v>Aug-2011</v>
      </c>
      <c r="O141" s="36">
        <v>40756</v>
      </c>
      <c r="P141" s="31">
        <f t="shared" si="3"/>
        <v>0.24091764365320598</v>
      </c>
      <c r="Q141" s="31"/>
      <c r="R141" s="29"/>
      <c r="S141" s="35" t="s">
        <v>158</v>
      </c>
      <c r="T141" s="35"/>
      <c r="U141" s="38">
        <v>3329</v>
      </c>
      <c r="V141" s="38">
        <v>13818</v>
      </c>
    </row>
    <row r="142" spans="1:22" x14ac:dyDescent="0.3">
      <c r="A142" s="13" t="str">
        <f t="shared" ref="A142:A205" si="4">S142</f>
        <v>Sep-2011</v>
      </c>
      <c r="O142" s="36">
        <v>40787</v>
      </c>
      <c r="P142" s="31">
        <f t="shared" ref="P142:P205" si="5">U142/V142</f>
        <v>0.27057642672784626</v>
      </c>
      <c r="Q142" s="31"/>
      <c r="R142" s="29"/>
      <c r="S142" s="35" t="s">
        <v>159</v>
      </c>
      <c r="T142" s="35"/>
      <c r="U142" s="38">
        <v>3774</v>
      </c>
      <c r="V142" s="38">
        <v>13948</v>
      </c>
    </row>
    <row r="143" spans="1:22" x14ac:dyDescent="0.3">
      <c r="A143" s="13" t="str">
        <f t="shared" si="4"/>
        <v>Oct-2011</v>
      </c>
      <c r="O143" s="36">
        <v>40817</v>
      </c>
      <c r="P143" s="31">
        <f t="shared" si="5"/>
        <v>0.26622039134912462</v>
      </c>
      <c r="Q143" s="31"/>
      <c r="R143" s="29"/>
      <c r="S143" s="35" t="s">
        <v>160</v>
      </c>
      <c r="T143" s="35"/>
      <c r="U143" s="38">
        <v>3619</v>
      </c>
      <c r="V143" s="38">
        <v>13594</v>
      </c>
    </row>
    <row r="144" spans="1:22" x14ac:dyDescent="0.3">
      <c r="A144" s="13" t="str">
        <f t="shared" si="4"/>
        <v>Nov-2011</v>
      </c>
      <c r="O144" s="36">
        <v>40848</v>
      </c>
      <c r="P144" s="31">
        <f t="shared" si="5"/>
        <v>0.26800481130657045</v>
      </c>
      <c r="Q144" s="31"/>
      <c r="R144" s="29"/>
      <c r="S144" s="35" t="s">
        <v>161</v>
      </c>
      <c r="T144" s="35"/>
      <c r="U144" s="38">
        <v>3565</v>
      </c>
      <c r="V144" s="38">
        <v>13302</v>
      </c>
    </row>
    <row r="145" spans="1:22" x14ac:dyDescent="0.3">
      <c r="A145" s="13" t="str">
        <f t="shared" si="4"/>
        <v>Dec-2011</v>
      </c>
      <c r="O145" s="36">
        <v>40878</v>
      </c>
      <c r="P145" s="31">
        <f t="shared" si="5"/>
        <v>0.28778736729550142</v>
      </c>
      <c r="Q145" s="31"/>
      <c r="R145" s="29"/>
      <c r="S145" s="35" t="s">
        <v>162</v>
      </c>
      <c r="T145" s="35"/>
      <c r="U145" s="38">
        <v>3768</v>
      </c>
      <c r="V145" s="38">
        <v>13093</v>
      </c>
    </row>
    <row r="146" spans="1:22" x14ac:dyDescent="0.3">
      <c r="A146" s="13" t="str">
        <f t="shared" si="4"/>
        <v>Jan-2012</v>
      </c>
      <c r="O146" s="36">
        <v>40909</v>
      </c>
      <c r="P146" s="31">
        <f t="shared" si="5"/>
        <v>0.30546221770727516</v>
      </c>
      <c r="Q146" s="31"/>
      <c r="R146" s="29"/>
      <c r="S146" s="35" t="s">
        <v>163</v>
      </c>
      <c r="T146" s="35"/>
      <c r="U146" s="38">
        <v>3909</v>
      </c>
      <c r="V146" s="38">
        <v>12797</v>
      </c>
    </row>
    <row r="147" spans="1:22" x14ac:dyDescent="0.3">
      <c r="A147" s="13" t="str">
        <f t="shared" si="4"/>
        <v>Feb-2012</v>
      </c>
      <c r="O147" s="36">
        <v>40940</v>
      </c>
      <c r="P147" s="31">
        <f t="shared" si="5"/>
        <v>0.28221337703894483</v>
      </c>
      <c r="Q147" s="31"/>
      <c r="R147" s="29"/>
      <c r="S147" s="35" t="s">
        <v>164</v>
      </c>
      <c r="T147" s="35"/>
      <c r="U147" s="38">
        <v>3616</v>
      </c>
      <c r="V147" s="38">
        <v>12813</v>
      </c>
    </row>
    <row r="148" spans="1:22" x14ac:dyDescent="0.3">
      <c r="A148" s="13" t="str">
        <f t="shared" si="4"/>
        <v>Mar-2012</v>
      </c>
      <c r="O148" s="36">
        <v>40969</v>
      </c>
      <c r="P148" s="31">
        <f t="shared" si="5"/>
        <v>0.31298670652088412</v>
      </c>
      <c r="Q148" s="31"/>
      <c r="R148" s="29"/>
      <c r="S148" s="35" t="s">
        <v>165</v>
      </c>
      <c r="T148" s="35"/>
      <c r="U148" s="38">
        <v>3979</v>
      </c>
      <c r="V148" s="38">
        <v>12713</v>
      </c>
    </row>
    <row r="149" spans="1:22" x14ac:dyDescent="0.3">
      <c r="A149" s="13" t="str">
        <f t="shared" si="4"/>
        <v>Apr-2012</v>
      </c>
      <c r="O149" s="36">
        <v>41000</v>
      </c>
      <c r="P149" s="31">
        <f t="shared" si="5"/>
        <v>0.29993673888976752</v>
      </c>
      <c r="Q149" s="31"/>
      <c r="R149" s="29"/>
      <c r="S149" s="35" t="s">
        <v>166</v>
      </c>
      <c r="T149" s="35"/>
      <c r="U149" s="38">
        <v>3793</v>
      </c>
      <c r="V149" s="38">
        <v>12646</v>
      </c>
    </row>
    <row r="150" spans="1:22" x14ac:dyDescent="0.3">
      <c r="A150" s="13" t="str">
        <f t="shared" si="4"/>
        <v>May-2012</v>
      </c>
      <c r="O150" s="36">
        <v>41030</v>
      </c>
      <c r="P150" s="31">
        <f t="shared" si="5"/>
        <v>0.30292259083728279</v>
      </c>
      <c r="Q150" s="31"/>
      <c r="R150" s="29"/>
      <c r="S150" s="35" t="s">
        <v>167</v>
      </c>
      <c r="T150" s="35"/>
      <c r="U150" s="38">
        <v>3835</v>
      </c>
      <c r="V150" s="38">
        <v>12660</v>
      </c>
    </row>
    <row r="151" spans="1:22" x14ac:dyDescent="0.3">
      <c r="A151" s="13" t="str">
        <f t="shared" si="4"/>
        <v>Jun-2012</v>
      </c>
      <c r="O151" s="36">
        <v>41061</v>
      </c>
      <c r="P151" s="31">
        <f t="shared" si="5"/>
        <v>0.30814686416640402</v>
      </c>
      <c r="Q151" s="31"/>
      <c r="R151" s="29"/>
      <c r="S151" s="35" t="s">
        <v>168</v>
      </c>
      <c r="T151" s="35"/>
      <c r="U151" s="38">
        <v>3911</v>
      </c>
      <c r="V151" s="38">
        <v>12692</v>
      </c>
    </row>
    <row r="152" spans="1:22" x14ac:dyDescent="0.3">
      <c r="A152" s="13" t="str">
        <f t="shared" si="4"/>
        <v>Jul-2012</v>
      </c>
      <c r="O152" s="36">
        <v>41091</v>
      </c>
      <c r="P152" s="31">
        <f t="shared" si="5"/>
        <v>0.29511694058154236</v>
      </c>
      <c r="Q152" s="31"/>
      <c r="R152" s="29"/>
      <c r="S152" s="35" t="s">
        <v>169</v>
      </c>
      <c r="T152" s="35"/>
      <c r="U152" s="38">
        <v>3735</v>
      </c>
      <c r="V152" s="38">
        <v>12656</v>
      </c>
    </row>
    <row r="153" spans="1:22" x14ac:dyDescent="0.3">
      <c r="A153" s="13" t="str">
        <f t="shared" si="4"/>
        <v>Aug-2012</v>
      </c>
      <c r="O153" s="36">
        <v>41122</v>
      </c>
      <c r="P153" s="31">
        <f t="shared" si="5"/>
        <v>0.30542859433886616</v>
      </c>
      <c r="Q153" s="31"/>
      <c r="R153" s="29"/>
      <c r="S153" s="35" t="s">
        <v>170</v>
      </c>
      <c r="T153" s="35"/>
      <c r="U153" s="38">
        <v>3809</v>
      </c>
      <c r="V153" s="38">
        <v>12471</v>
      </c>
    </row>
    <row r="154" spans="1:22" x14ac:dyDescent="0.3">
      <c r="A154" s="13" t="str">
        <f t="shared" si="4"/>
        <v>Sep-2012</v>
      </c>
      <c r="O154" s="36">
        <v>41153</v>
      </c>
      <c r="P154" s="31">
        <f t="shared" si="5"/>
        <v>0.32042921997523732</v>
      </c>
      <c r="Q154" s="31"/>
      <c r="R154" s="29"/>
      <c r="S154" s="35" t="s">
        <v>171</v>
      </c>
      <c r="T154" s="35"/>
      <c r="U154" s="38">
        <v>3882</v>
      </c>
      <c r="V154" s="38">
        <v>12115</v>
      </c>
    </row>
    <row r="155" spans="1:22" x14ac:dyDescent="0.3">
      <c r="A155" s="13" t="str">
        <f t="shared" si="4"/>
        <v>Oct-2012</v>
      </c>
      <c r="O155" s="36">
        <v>41183</v>
      </c>
      <c r="P155" s="31">
        <f t="shared" si="5"/>
        <v>0.31136588584625535</v>
      </c>
      <c r="Q155" s="31"/>
      <c r="R155" s="29"/>
      <c r="S155" s="35" t="s">
        <v>172</v>
      </c>
      <c r="T155" s="35"/>
      <c r="U155" s="38">
        <v>3775</v>
      </c>
      <c r="V155" s="38">
        <v>12124</v>
      </c>
    </row>
    <row r="156" spans="1:22" x14ac:dyDescent="0.3">
      <c r="A156" s="13" t="str">
        <f t="shared" si="4"/>
        <v>Nov-2012</v>
      </c>
      <c r="O156" s="36">
        <v>41214</v>
      </c>
      <c r="P156" s="31">
        <f t="shared" si="5"/>
        <v>0.32303206997084549</v>
      </c>
      <c r="Q156" s="31"/>
      <c r="R156" s="29"/>
      <c r="S156" s="35" t="s">
        <v>173</v>
      </c>
      <c r="T156" s="35"/>
      <c r="U156" s="38">
        <v>3878</v>
      </c>
      <c r="V156" s="38">
        <v>12005</v>
      </c>
    </row>
    <row r="157" spans="1:22" x14ac:dyDescent="0.3">
      <c r="A157" s="13" t="str">
        <f t="shared" si="4"/>
        <v>Dec-2012</v>
      </c>
      <c r="O157" s="36">
        <v>41244</v>
      </c>
      <c r="P157" s="31">
        <f t="shared" si="5"/>
        <v>0.32281671816555535</v>
      </c>
      <c r="Q157" s="31"/>
      <c r="R157" s="29"/>
      <c r="S157" s="35" t="s">
        <v>174</v>
      </c>
      <c r="T157" s="35"/>
      <c r="U157" s="38">
        <v>3970</v>
      </c>
      <c r="V157" s="38">
        <v>12298</v>
      </c>
    </row>
    <row r="158" spans="1:22" x14ac:dyDescent="0.3">
      <c r="A158" s="13" t="str">
        <f t="shared" si="4"/>
        <v>Jan-2013</v>
      </c>
      <c r="O158" s="36">
        <v>41275</v>
      </c>
      <c r="P158" s="31">
        <f t="shared" si="5"/>
        <v>0.31456980194050199</v>
      </c>
      <c r="Q158" s="31"/>
      <c r="R158" s="29"/>
      <c r="S158" s="35" t="s">
        <v>175</v>
      </c>
      <c r="T158" s="35"/>
      <c r="U158" s="38">
        <v>3923</v>
      </c>
      <c r="V158" s="38">
        <v>12471</v>
      </c>
    </row>
    <row r="159" spans="1:22" x14ac:dyDescent="0.3">
      <c r="A159" s="13" t="str">
        <f t="shared" si="4"/>
        <v>Feb-2013</v>
      </c>
      <c r="O159" s="36">
        <v>41306</v>
      </c>
      <c r="P159" s="31">
        <f t="shared" si="5"/>
        <v>0.33506276150627617</v>
      </c>
      <c r="Q159" s="31"/>
      <c r="R159" s="29"/>
      <c r="S159" s="35" t="s">
        <v>176</v>
      </c>
      <c r="T159" s="35"/>
      <c r="U159" s="38">
        <v>4004</v>
      </c>
      <c r="V159" s="38">
        <v>11950</v>
      </c>
    </row>
    <row r="160" spans="1:22" x14ac:dyDescent="0.3">
      <c r="A160" s="13" t="str">
        <f t="shared" si="4"/>
        <v>Mar-2013</v>
      </c>
      <c r="O160" s="36">
        <v>41334</v>
      </c>
      <c r="P160" s="31">
        <f t="shared" si="5"/>
        <v>0.34870390965865344</v>
      </c>
      <c r="Q160" s="31"/>
      <c r="R160" s="29"/>
      <c r="S160" s="35" t="s">
        <v>177</v>
      </c>
      <c r="T160" s="35"/>
      <c r="U160" s="38">
        <v>4076</v>
      </c>
      <c r="V160" s="38">
        <v>11689</v>
      </c>
    </row>
    <row r="161" spans="1:22" x14ac:dyDescent="0.3">
      <c r="A161" s="13" t="str">
        <f t="shared" si="4"/>
        <v>Apr-2013</v>
      </c>
      <c r="O161" s="36">
        <v>41365</v>
      </c>
      <c r="P161" s="31">
        <f t="shared" si="5"/>
        <v>0.33911564625850338</v>
      </c>
      <c r="Q161" s="31"/>
      <c r="R161" s="29"/>
      <c r="S161" s="35" t="s">
        <v>178</v>
      </c>
      <c r="T161" s="35"/>
      <c r="U161" s="38">
        <v>3988</v>
      </c>
      <c r="V161" s="38">
        <v>11760</v>
      </c>
    </row>
    <row r="162" spans="1:22" x14ac:dyDescent="0.3">
      <c r="A162" s="13" t="str">
        <f t="shared" si="4"/>
        <v>May-2013</v>
      </c>
      <c r="O162" s="36">
        <v>41395</v>
      </c>
      <c r="P162" s="31">
        <f t="shared" si="5"/>
        <v>0.35567187231851727</v>
      </c>
      <c r="Q162" s="31"/>
      <c r="R162" s="29"/>
      <c r="S162" s="35" t="s">
        <v>179</v>
      </c>
      <c r="T162" s="35"/>
      <c r="U162" s="38">
        <v>4145</v>
      </c>
      <c r="V162" s="38">
        <v>11654</v>
      </c>
    </row>
    <row r="163" spans="1:22" x14ac:dyDescent="0.3">
      <c r="A163" s="13" t="str">
        <f t="shared" si="4"/>
        <v>Jun-2013</v>
      </c>
      <c r="O163" s="36">
        <v>41426</v>
      </c>
      <c r="P163" s="31">
        <f t="shared" si="5"/>
        <v>0.35316143306952602</v>
      </c>
      <c r="Q163" s="31"/>
      <c r="R163" s="29"/>
      <c r="S163" s="35" t="s">
        <v>180</v>
      </c>
      <c r="T163" s="35"/>
      <c r="U163" s="38">
        <v>4150</v>
      </c>
      <c r="V163" s="38">
        <v>11751</v>
      </c>
    </row>
    <row r="164" spans="1:22" x14ac:dyDescent="0.3">
      <c r="A164" s="13" t="str">
        <f t="shared" si="4"/>
        <v>Jul-2013</v>
      </c>
      <c r="O164" s="36">
        <v>41456</v>
      </c>
      <c r="P164" s="31">
        <f t="shared" si="5"/>
        <v>0.34274371415968241</v>
      </c>
      <c r="Q164" s="31"/>
      <c r="R164" s="29"/>
      <c r="S164" s="35" t="s">
        <v>181</v>
      </c>
      <c r="T164" s="35"/>
      <c r="U164" s="38">
        <v>3885</v>
      </c>
      <c r="V164" s="38">
        <v>11335</v>
      </c>
    </row>
    <row r="165" spans="1:22" x14ac:dyDescent="0.3">
      <c r="A165" s="13" t="str">
        <f t="shared" si="4"/>
        <v>Aug-2013</v>
      </c>
      <c r="O165" s="36">
        <v>41487</v>
      </c>
      <c r="P165" s="31">
        <f t="shared" si="5"/>
        <v>0.36217749800514232</v>
      </c>
      <c r="Q165" s="31"/>
      <c r="R165" s="29"/>
      <c r="S165" s="35" t="s">
        <v>182</v>
      </c>
      <c r="T165" s="35"/>
      <c r="U165" s="38">
        <v>4085</v>
      </c>
      <c r="V165" s="38">
        <v>11279</v>
      </c>
    </row>
    <row r="166" spans="1:22" x14ac:dyDescent="0.3">
      <c r="A166" s="13" t="str">
        <f t="shared" si="4"/>
        <v>Sep-2013</v>
      </c>
      <c r="O166" s="36">
        <v>41518</v>
      </c>
      <c r="P166" s="31">
        <f t="shared" si="5"/>
        <v>0.366282165039929</v>
      </c>
      <c r="Q166" s="31"/>
      <c r="R166" s="29"/>
      <c r="S166" s="35" t="s">
        <v>183</v>
      </c>
      <c r="T166" s="35"/>
      <c r="U166" s="38">
        <v>4128</v>
      </c>
      <c r="V166" s="38">
        <v>11270</v>
      </c>
    </row>
    <row r="167" spans="1:22" x14ac:dyDescent="0.3">
      <c r="A167" s="13" t="str">
        <f t="shared" si="4"/>
        <v>Oct-2013</v>
      </c>
      <c r="O167" s="36">
        <v>41548</v>
      </c>
      <c r="P167" s="31">
        <f t="shared" si="5"/>
        <v>0.3791307471264368</v>
      </c>
      <c r="Q167" s="31"/>
      <c r="R167" s="29"/>
      <c r="S167" s="35" t="s">
        <v>184</v>
      </c>
      <c r="T167" s="35"/>
      <c r="U167" s="38">
        <v>4222</v>
      </c>
      <c r="V167" s="38">
        <v>11136</v>
      </c>
    </row>
    <row r="168" spans="1:22" x14ac:dyDescent="0.3">
      <c r="A168" s="13" t="str">
        <f t="shared" si="4"/>
        <v>Nov-2013</v>
      </c>
      <c r="O168" s="36">
        <v>41579</v>
      </c>
      <c r="P168" s="31">
        <f t="shared" si="5"/>
        <v>0.38184852136831371</v>
      </c>
      <c r="Q168" s="31"/>
      <c r="R168" s="29"/>
      <c r="S168" s="35" t="s">
        <v>185</v>
      </c>
      <c r="T168" s="35"/>
      <c r="U168" s="38">
        <v>4119</v>
      </c>
      <c r="V168" s="38">
        <v>10787</v>
      </c>
    </row>
    <row r="169" spans="1:22" x14ac:dyDescent="0.3">
      <c r="A169" s="13" t="str">
        <f t="shared" si="4"/>
        <v>Dec-2013</v>
      </c>
      <c r="O169" s="36">
        <v>41609</v>
      </c>
      <c r="P169" s="31">
        <f t="shared" si="5"/>
        <v>0.39609765474817377</v>
      </c>
      <c r="Q169" s="31"/>
      <c r="R169" s="29"/>
      <c r="S169" s="35" t="s">
        <v>186</v>
      </c>
      <c r="T169" s="35"/>
      <c r="U169" s="38">
        <v>4121</v>
      </c>
      <c r="V169" s="38">
        <v>10404</v>
      </c>
    </row>
    <row r="170" spans="1:22" x14ac:dyDescent="0.3">
      <c r="A170" s="13" t="str">
        <f t="shared" si="4"/>
        <v>Jan-2014</v>
      </c>
      <c r="O170" s="36">
        <v>41640</v>
      </c>
      <c r="P170" s="31">
        <f t="shared" si="5"/>
        <v>0.40452852381885906</v>
      </c>
      <c r="Q170" s="31"/>
      <c r="R170" s="29"/>
      <c r="S170" s="35" t="s">
        <v>187</v>
      </c>
      <c r="T170" s="35"/>
      <c r="U170" s="38">
        <v>4127</v>
      </c>
      <c r="V170" s="38">
        <v>10202</v>
      </c>
    </row>
    <row r="171" spans="1:22" x14ac:dyDescent="0.3">
      <c r="A171" s="13" t="str">
        <f t="shared" si="4"/>
        <v>Feb-2014</v>
      </c>
      <c r="O171" s="36">
        <v>41671</v>
      </c>
      <c r="P171" s="31">
        <f t="shared" si="5"/>
        <v>0.42255290366218956</v>
      </c>
      <c r="Q171" s="31"/>
      <c r="R171" s="29"/>
      <c r="S171" s="35" t="s">
        <v>188</v>
      </c>
      <c r="T171" s="35"/>
      <c r="U171" s="38">
        <v>4373</v>
      </c>
      <c r="V171" s="38">
        <v>10349</v>
      </c>
    </row>
    <row r="172" spans="1:22" x14ac:dyDescent="0.3">
      <c r="A172" s="13" t="str">
        <f t="shared" si="4"/>
        <v>Mar-2014</v>
      </c>
      <c r="O172" s="36">
        <v>41699</v>
      </c>
      <c r="P172" s="31">
        <f t="shared" si="5"/>
        <v>0.42273603082851635</v>
      </c>
      <c r="Q172" s="31"/>
      <c r="R172" s="29"/>
      <c r="S172" s="35" t="s">
        <v>189</v>
      </c>
      <c r="T172" s="35"/>
      <c r="U172" s="38">
        <v>4388</v>
      </c>
      <c r="V172" s="38">
        <v>10380</v>
      </c>
    </row>
    <row r="173" spans="1:22" x14ac:dyDescent="0.3">
      <c r="A173" s="13" t="str">
        <f t="shared" si="4"/>
        <v>Apr-2014</v>
      </c>
      <c r="O173" s="36">
        <v>41730</v>
      </c>
      <c r="P173" s="31">
        <f t="shared" si="5"/>
        <v>0.47062461348175633</v>
      </c>
      <c r="Q173" s="31"/>
      <c r="R173" s="29"/>
      <c r="S173" s="35" t="s">
        <v>190</v>
      </c>
      <c r="T173" s="35"/>
      <c r="U173" s="38">
        <v>4566</v>
      </c>
      <c r="V173" s="38">
        <v>9702</v>
      </c>
    </row>
    <row r="174" spans="1:22" x14ac:dyDescent="0.3">
      <c r="A174" s="13" t="str">
        <f t="shared" si="4"/>
        <v>May-2014</v>
      </c>
      <c r="O174" s="36">
        <v>41760</v>
      </c>
      <c r="P174" s="31">
        <f t="shared" si="5"/>
        <v>0.48148899482706159</v>
      </c>
      <c r="Q174" s="31"/>
      <c r="R174" s="29"/>
      <c r="S174" s="35" t="s">
        <v>191</v>
      </c>
      <c r="T174" s="35"/>
      <c r="U174" s="38">
        <v>4747</v>
      </c>
      <c r="V174" s="38">
        <v>9859</v>
      </c>
    </row>
    <row r="175" spans="1:22" x14ac:dyDescent="0.3">
      <c r="A175" s="13" t="str">
        <f t="shared" si="4"/>
        <v>Jun-2014</v>
      </c>
      <c r="O175" s="36">
        <v>41791</v>
      </c>
      <c r="P175" s="31">
        <f t="shared" si="5"/>
        <v>0.52663847780126849</v>
      </c>
      <c r="Q175" s="31"/>
      <c r="R175" s="29"/>
      <c r="S175" s="35" t="s">
        <v>192</v>
      </c>
      <c r="T175" s="35"/>
      <c r="U175" s="38">
        <v>4982</v>
      </c>
      <c r="V175" s="38">
        <v>9460</v>
      </c>
    </row>
    <row r="176" spans="1:22" x14ac:dyDescent="0.3">
      <c r="A176" s="13" t="str">
        <f t="shared" si="4"/>
        <v>Jul-2014</v>
      </c>
      <c r="O176" s="36">
        <v>41821</v>
      </c>
      <c r="P176" s="31">
        <f t="shared" si="5"/>
        <v>0.50437135720233139</v>
      </c>
      <c r="Q176" s="31"/>
      <c r="R176" s="29"/>
      <c r="S176" s="35" t="s">
        <v>193</v>
      </c>
      <c r="T176" s="35"/>
      <c r="U176" s="38">
        <v>4846</v>
      </c>
      <c r="V176" s="38">
        <v>9608</v>
      </c>
    </row>
    <row r="177" spans="1:22" x14ac:dyDescent="0.3">
      <c r="A177" s="13" t="str">
        <f t="shared" si="4"/>
        <v>Aug-2014</v>
      </c>
      <c r="O177" s="36">
        <v>41852</v>
      </c>
      <c r="P177" s="31">
        <f t="shared" si="5"/>
        <v>0.55724554641108448</v>
      </c>
      <c r="Q177" s="31"/>
      <c r="R177" s="29"/>
      <c r="S177" s="35" t="s">
        <v>194</v>
      </c>
      <c r="T177" s="35"/>
      <c r="U177" s="38">
        <v>5349</v>
      </c>
      <c r="V177" s="38">
        <v>9599</v>
      </c>
    </row>
    <row r="178" spans="1:22" x14ac:dyDescent="0.3">
      <c r="A178" s="13" t="str">
        <f t="shared" si="4"/>
        <v>Sep-2014</v>
      </c>
      <c r="O178" s="36">
        <v>41883</v>
      </c>
      <c r="P178" s="31">
        <f t="shared" si="5"/>
        <v>0.53055495573310296</v>
      </c>
      <c r="Q178" s="31"/>
      <c r="R178" s="29"/>
      <c r="S178" s="35" t="s">
        <v>195</v>
      </c>
      <c r="T178" s="35"/>
      <c r="U178" s="38">
        <v>4914</v>
      </c>
      <c r="V178" s="38">
        <v>9262</v>
      </c>
    </row>
    <row r="179" spans="1:22" x14ac:dyDescent="0.3">
      <c r="A179" s="13" t="str">
        <f t="shared" si="4"/>
        <v>Oct-2014</v>
      </c>
      <c r="O179" s="36">
        <v>41913</v>
      </c>
      <c r="P179" s="31">
        <f t="shared" si="5"/>
        <v>0.55750834260289206</v>
      </c>
      <c r="Q179" s="31"/>
      <c r="R179" s="29"/>
      <c r="S179" s="35" t="s">
        <v>196</v>
      </c>
      <c r="T179" s="35"/>
      <c r="U179" s="38">
        <v>5012</v>
      </c>
      <c r="V179" s="38">
        <v>8990</v>
      </c>
    </row>
    <row r="180" spans="1:22" x14ac:dyDescent="0.3">
      <c r="A180" s="13" t="str">
        <f t="shared" si="4"/>
        <v>Nov-2014</v>
      </c>
      <c r="O180" s="36">
        <v>41944</v>
      </c>
      <c r="P180" s="31">
        <f t="shared" si="5"/>
        <v>0.53278327832783279</v>
      </c>
      <c r="Q180" s="31"/>
      <c r="R180" s="29"/>
      <c r="S180" s="35" t="s">
        <v>197</v>
      </c>
      <c r="T180" s="35"/>
      <c r="U180" s="38">
        <v>4843</v>
      </c>
      <c r="V180" s="38">
        <v>9090</v>
      </c>
    </row>
    <row r="181" spans="1:22" x14ac:dyDescent="0.3">
      <c r="A181" s="13" t="str">
        <f t="shared" si="4"/>
        <v>Dec-2014</v>
      </c>
      <c r="O181" s="36">
        <v>41974</v>
      </c>
      <c r="P181" s="31">
        <f t="shared" si="5"/>
        <v>0.58850521968567171</v>
      </c>
      <c r="Q181" s="31"/>
      <c r="R181" s="29"/>
      <c r="S181" s="35" t="s">
        <v>198</v>
      </c>
      <c r="T181" s="35"/>
      <c r="U181" s="38">
        <v>5130</v>
      </c>
      <c r="V181" s="38">
        <v>8717</v>
      </c>
    </row>
    <row r="182" spans="1:22" x14ac:dyDescent="0.3">
      <c r="A182" s="13" t="str">
        <f t="shared" si="4"/>
        <v>Jan-2015</v>
      </c>
      <c r="O182" s="36">
        <v>42005</v>
      </c>
      <c r="P182" s="31">
        <f t="shared" si="5"/>
        <v>0.6014631401238042</v>
      </c>
      <c r="Q182" s="31"/>
      <c r="R182" s="29"/>
      <c r="S182" s="35" t="s">
        <v>199</v>
      </c>
      <c r="T182" s="35"/>
      <c r="U182" s="38">
        <v>5344</v>
      </c>
      <c r="V182" s="38">
        <v>8885</v>
      </c>
    </row>
    <row r="183" spans="1:22" x14ac:dyDescent="0.3">
      <c r="A183" s="13" t="str">
        <f t="shared" si="4"/>
        <v>Feb-2015</v>
      </c>
      <c r="O183" s="36">
        <v>42036</v>
      </c>
      <c r="P183" s="31">
        <f t="shared" si="5"/>
        <v>0.63565530875683218</v>
      </c>
      <c r="Q183" s="31"/>
      <c r="R183" s="29"/>
      <c r="S183" s="35" t="s">
        <v>200</v>
      </c>
      <c r="T183" s="35"/>
      <c r="U183" s="38">
        <v>5466</v>
      </c>
      <c r="V183" s="38">
        <v>8599</v>
      </c>
    </row>
    <row r="184" spans="1:22" x14ac:dyDescent="0.3">
      <c r="A184" s="13" t="str">
        <f t="shared" si="4"/>
        <v>Mar-2015</v>
      </c>
      <c r="O184" s="36">
        <v>42064</v>
      </c>
      <c r="P184" s="31">
        <f t="shared" si="5"/>
        <v>0.61186142102172636</v>
      </c>
      <c r="Q184" s="31"/>
      <c r="R184" s="29"/>
      <c r="S184" s="35" t="s">
        <v>201</v>
      </c>
      <c r="T184" s="35"/>
      <c r="U184" s="38">
        <v>5210</v>
      </c>
      <c r="V184" s="38">
        <v>8515</v>
      </c>
    </row>
    <row r="185" spans="1:22" x14ac:dyDescent="0.3">
      <c r="A185" s="13" t="str">
        <f t="shared" si="4"/>
        <v>Apr-2015</v>
      </c>
      <c r="O185" s="36">
        <v>42095</v>
      </c>
      <c r="P185" s="31">
        <f t="shared" si="5"/>
        <v>0.65473684210526317</v>
      </c>
      <c r="Q185" s="31"/>
      <c r="R185" s="29"/>
      <c r="S185" s="35" t="s">
        <v>202</v>
      </c>
      <c r="T185" s="35"/>
      <c r="U185" s="38">
        <v>5598</v>
      </c>
      <c r="V185" s="38">
        <v>8550</v>
      </c>
    </row>
    <row r="186" spans="1:22" x14ac:dyDescent="0.3">
      <c r="A186" s="13" t="str">
        <f t="shared" si="4"/>
        <v>May-2015</v>
      </c>
      <c r="O186" s="36">
        <v>42125</v>
      </c>
      <c r="P186" s="31">
        <f t="shared" si="5"/>
        <v>0.62972605841068596</v>
      </c>
      <c r="Q186" s="31"/>
      <c r="R186" s="29"/>
      <c r="S186" s="35" t="s">
        <v>203</v>
      </c>
      <c r="T186" s="35"/>
      <c r="U186" s="38">
        <v>5563</v>
      </c>
      <c r="V186" s="38">
        <v>8834</v>
      </c>
    </row>
    <row r="187" spans="1:22" x14ac:dyDescent="0.3">
      <c r="A187" s="13" t="str">
        <f t="shared" si="4"/>
        <v>Jun-2015</v>
      </c>
      <c r="O187" s="36">
        <v>42156</v>
      </c>
      <c r="P187" s="31">
        <f t="shared" si="5"/>
        <v>0.63635261307141988</v>
      </c>
      <c r="Q187" s="31"/>
      <c r="R187" s="29"/>
      <c r="S187" s="35" t="s">
        <v>204</v>
      </c>
      <c r="T187" s="35"/>
      <c r="U187" s="38">
        <v>5248</v>
      </c>
      <c r="V187" s="38">
        <v>8247</v>
      </c>
    </row>
    <row r="188" spans="1:22" x14ac:dyDescent="0.3">
      <c r="A188" s="13" t="str">
        <f t="shared" si="4"/>
        <v>Jul-2015</v>
      </c>
      <c r="O188" s="36">
        <v>42186</v>
      </c>
      <c r="P188" s="31">
        <f t="shared" si="5"/>
        <v>0.74152075425492836</v>
      </c>
      <c r="Q188" s="31"/>
      <c r="R188" s="29"/>
      <c r="S188" s="35" t="s">
        <v>205</v>
      </c>
      <c r="T188" s="35"/>
      <c r="U188" s="38">
        <v>6056</v>
      </c>
      <c r="V188" s="38">
        <v>8167</v>
      </c>
    </row>
    <row r="189" spans="1:22" x14ac:dyDescent="0.3">
      <c r="A189" s="13" t="str">
        <f t="shared" si="4"/>
        <v>Aug-2015</v>
      </c>
      <c r="O189" s="36">
        <v>42217</v>
      </c>
      <c r="P189" s="31">
        <f t="shared" si="5"/>
        <v>0.68405905905905906</v>
      </c>
      <c r="Q189" s="31"/>
      <c r="R189" s="29"/>
      <c r="S189" s="35" t="s">
        <v>206</v>
      </c>
      <c r="T189" s="35"/>
      <c r="U189" s="38">
        <v>5467</v>
      </c>
      <c r="V189" s="38">
        <v>7992</v>
      </c>
    </row>
    <row r="190" spans="1:22" x14ac:dyDescent="0.3">
      <c r="A190" s="13" t="str">
        <f t="shared" si="4"/>
        <v>Sep-2015</v>
      </c>
      <c r="O190" s="36">
        <v>42248</v>
      </c>
      <c r="P190" s="31">
        <f t="shared" si="5"/>
        <v>0.69406854685721509</v>
      </c>
      <c r="Q190" s="31"/>
      <c r="R190" s="29"/>
      <c r="S190" s="35" t="s">
        <v>207</v>
      </c>
      <c r="T190" s="35"/>
      <c r="U190" s="38">
        <v>5488</v>
      </c>
      <c r="V190" s="38">
        <v>7907</v>
      </c>
    </row>
    <row r="191" spans="1:22" x14ac:dyDescent="0.3">
      <c r="A191" s="13" t="str">
        <f t="shared" si="4"/>
        <v>Oct-2015</v>
      </c>
      <c r="O191" s="36">
        <v>42278</v>
      </c>
      <c r="P191" s="31">
        <f t="shared" si="5"/>
        <v>0.72873011865690485</v>
      </c>
      <c r="Q191" s="31"/>
      <c r="R191" s="29"/>
      <c r="S191" s="35" t="s">
        <v>208</v>
      </c>
      <c r="T191" s="35"/>
      <c r="U191" s="38">
        <v>5773</v>
      </c>
      <c r="V191" s="38">
        <v>7922</v>
      </c>
    </row>
    <row r="192" spans="1:22" x14ac:dyDescent="0.3">
      <c r="A192" s="13" t="str">
        <f t="shared" si="4"/>
        <v>Nov-2015</v>
      </c>
      <c r="O192" s="36">
        <v>42309</v>
      </c>
      <c r="P192" s="31">
        <f t="shared" si="5"/>
        <v>0.71350000000000002</v>
      </c>
      <c r="Q192" s="31"/>
      <c r="R192" s="29"/>
      <c r="S192" s="35" t="s">
        <v>209</v>
      </c>
      <c r="T192" s="35"/>
      <c r="U192" s="38">
        <v>5708</v>
      </c>
      <c r="V192" s="38">
        <v>8000</v>
      </c>
    </row>
    <row r="193" spans="1:22" x14ac:dyDescent="0.3">
      <c r="A193" s="13" t="str">
        <f t="shared" si="4"/>
        <v>Dec-2015</v>
      </c>
      <c r="O193" s="36">
        <v>42339</v>
      </c>
      <c r="P193" s="31">
        <f t="shared" si="5"/>
        <v>0.73921841406348809</v>
      </c>
      <c r="Q193" s="31"/>
      <c r="R193" s="29"/>
      <c r="S193" s="35" t="s">
        <v>210</v>
      </c>
      <c r="T193" s="35"/>
      <c r="U193" s="38">
        <v>5845</v>
      </c>
      <c r="V193" s="38">
        <v>7907</v>
      </c>
    </row>
    <row r="194" spans="1:22" x14ac:dyDescent="0.3">
      <c r="A194" s="13" t="str">
        <f t="shared" si="4"/>
        <v>Jan-2016</v>
      </c>
      <c r="O194" s="36">
        <v>42370</v>
      </c>
      <c r="P194" s="31">
        <f t="shared" si="5"/>
        <v>0.7882522617018487</v>
      </c>
      <c r="Q194" s="31"/>
      <c r="R194" s="29"/>
      <c r="S194" s="35" t="s">
        <v>211</v>
      </c>
      <c r="T194" s="35"/>
      <c r="U194" s="38">
        <v>6012</v>
      </c>
      <c r="V194" s="38">
        <v>7627</v>
      </c>
    </row>
    <row r="195" spans="1:22" x14ac:dyDescent="0.3">
      <c r="A195" s="13" t="str">
        <f t="shared" si="4"/>
        <v>Feb-2016</v>
      </c>
      <c r="O195" s="36">
        <v>42401</v>
      </c>
      <c r="P195" s="31">
        <f t="shared" si="5"/>
        <v>0.74915606336016616</v>
      </c>
      <c r="Q195" s="31"/>
      <c r="R195" s="29"/>
      <c r="S195" s="35" t="s">
        <v>212</v>
      </c>
      <c r="T195" s="35"/>
      <c r="U195" s="38">
        <v>5770</v>
      </c>
      <c r="V195" s="38">
        <v>7702</v>
      </c>
    </row>
    <row r="196" spans="1:22" x14ac:dyDescent="0.3">
      <c r="A196" s="13" t="str">
        <f t="shared" si="4"/>
        <v>Mar-2016</v>
      </c>
      <c r="O196" s="36">
        <v>42430</v>
      </c>
      <c r="P196" s="31">
        <f t="shared" si="5"/>
        <v>0.76987815601055143</v>
      </c>
      <c r="Q196" s="31"/>
      <c r="R196" s="29"/>
      <c r="S196" s="35" t="s">
        <v>213</v>
      </c>
      <c r="T196" s="35"/>
      <c r="U196" s="38">
        <v>6129</v>
      </c>
      <c r="V196" s="38">
        <v>7961</v>
      </c>
    </row>
    <row r="197" spans="1:22" x14ac:dyDescent="0.3">
      <c r="A197" s="13" t="str">
        <f t="shared" si="4"/>
        <v>Apr-2016</v>
      </c>
      <c r="O197" s="36">
        <v>42461</v>
      </c>
      <c r="P197" s="31">
        <f t="shared" si="5"/>
        <v>0.71935044006446014</v>
      </c>
      <c r="Q197" s="31"/>
      <c r="R197" s="29"/>
      <c r="S197" s="35" t="s">
        <v>214</v>
      </c>
      <c r="T197" s="35"/>
      <c r="U197" s="38">
        <v>5803</v>
      </c>
      <c r="V197" s="38">
        <v>8067</v>
      </c>
    </row>
    <row r="198" spans="1:22" x14ac:dyDescent="0.3">
      <c r="A198" s="13" t="str">
        <f t="shared" si="4"/>
        <v>May-2016</v>
      </c>
      <c r="O198" s="36">
        <v>42491</v>
      </c>
      <c r="P198" s="31">
        <f t="shared" si="5"/>
        <v>0.75496602195504448</v>
      </c>
      <c r="Q198" s="31"/>
      <c r="R198" s="29"/>
      <c r="S198" s="35" t="s">
        <v>215</v>
      </c>
      <c r="T198" s="35"/>
      <c r="U198" s="38">
        <v>5777</v>
      </c>
      <c r="V198" s="38">
        <v>7652</v>
      </c>
    </row>
    <row r="199" spans="1:22" x14ac:dyDescent="0.3">
      <c r="A199" s="13" t="str">
        <f t="shared" si="4"/>
        <v>Jun-2016</v>
      </c>
      <c r="O199" s="36">
        <v>42522</v>
      </c>
      <c r="P199" s="31">
        <f t="shared" si="5"/>
        <v>0.74147727272727271</v>
      </c>
      <c r="Q199" s="31"/>
      <c r="R199" s="29"/>
      <c r="S199" s="35" t="s">
        <v>216</v>
      </c>
      <c r="T199" s="35"/>
      <c r="U199" s="38">
        <v>5742</v>
      </c>
      <c r="V199" s="38">
        <v>7744</v>
      </c>
    </row>
    <row r="200" spans="1:22" x14ac:dyDescent="0.3">
      <c r="A200" s="13" t="str">
        <f t="shared" si="4"/>
        <v>Jul-2016</v>
      </c>
      <c r="O200" s="36">
        <v>42552</v>
      </c>
      <c r="P200" s="31">
        <f t="shared" si="5"/>
        <v>0.78026436330323257</v>
      </c>
      <c r="Q200" s="31"/>
      <c r="R200" s="29"/>
      <c r="S200" s="35" t="s">
        <v>217</v>
      </c>
      <c r="T200" s="35"/>
      <c r="U200" s="38">
        <v>5962</v>
      </c>
      <c r="V200" s="38">
        <v>7641</v>
      </c>
    </row>
    <row r="201" spans="1:22" x14ac:dyDescent="0.3">
      <c r="A201" s="13" t="str">
        <f t="shared" si="4"/>
        <v>Aug-2016</v>
      </c>
      <c r="O201" s="36">
        <v>42583</v>
      </c>
      <c r="P201" s="31">
        <f t="shared" si="5"/>
        <v>0.72931654676258995</v>
      </c>
      <c r="Q201" s="31"/>
      <c r="R201" s="29"/>
      <c r="S201" s="35" t="s">
        <v>218</v>
      </c>
      <c r="T201" s="35"/>
      <c r="U201" s="38">
        <v>5677</v>
      </c>
      <c r="V201" s="38">
        <v>7784</v>
      </c>
    </row>
    <row r="202" spans="1:22" x14ac:dyDescent="0.3">
      <c r="A202" s="13" t="str">
        <f t="shared" si="4"/>
        <v>Sep-2016</v>
      </c>
      <c r="O202" s="36">
        <v>42614</v>
      </c>
      <c r="P202" s="31">
        <f t="shared" si="5"/>
        <v>0.73783477932855523</v>
      </c>
      <c r="Q202" s="31"/>
      <c r="R202" s="29"/>
      <c r="S202" s="35" t="s">
        <v>219</v>
      </c>
      <c r="T202" s="35"/>
      <c r="U202" s="38">
        <v>5868</v>
      </c>
      <c r="V202" s="38">
        <v>7953</v>
      </c>
    </row>
    <row r="203" spans="1:22" x14ac:dyDescent="0.3">
      <c r="A203" s="13" t="str">
        <f t="shared" si="4"/>
        <v>Oct-2016</v>
      </c>
      <c r="O203" s="36">
        <v>42644</v>
      </c>
      <c r="P203" s="31">
        <f t="shared" si="5"/>
        <v>0.71578543080271417</v>
      </c>
      <c r="Q203" s="31"/>
      <c r="R203" s="29"/>
      <c r="S203" s="35" t="s">
        <v>220</v>
      </c>
      <c r="T203" s="35"/>
      <c r="U203" s="38">
        <v>5591</v>
      </c>
      <c r="V203" s="38">
        <v>7811</v>
      </c>
    </row>
    <row r="204" spans="1:22" x14ac:dyDescent="0.3">
      <c r="A204" s="13" t="str">
        <f t="shared" si="4"/>
        <v>Nov-2016</v>
      </c>
      <c r="O204" s="36">
        <v>42675</v>
      </c>
      <c r="P204" s="31">
        <f t="shared" si="5"/>
        <v>0.79054680259499532</v>
      </c>
      <c r="Q204" s="31"/>
      <c r="R204" s="29"/>
      <c r="S204" s="35" t="s">
        <v>221</v>
      </c>
      <c r="T204" s="35"/>
      <c r="U204" s="38">
        <v>5971</v>
      </c>
      <c r="V204" s="38">
        <v>7553</v>
      </c>
    </row>
    <row r="205" spans="1:22" x14ac:dyDescent="0.3">
      <c r="A205" s="13" t="str">
        <f t="shared" si="4"/>
        <v>Dec-2016</v>
      </c>
      <c r="O205" s="36">
        <v>42705</v>
      </c>
      <c r="P205" s="31">
        <f t="shared" si="5"/>
        <v>0.79297965696051054</v>
      </c>
      <c r="Q205" s="31"/>
      <c r="R205" s="29"/>
      <c r="S205" s="35" t="s">
        <v>222</v>
      </c>
      <c r="T205" s="35"/>
      <c r="U205" s="38">
        <v>5964</v>
      </c>
      <c r="V205" s="38">
        <v>7521</v>
      </c>
    </row>
    <row r="206" spans="1:22" x14ac:dyDescent="0.3">
      <c r="A206" s="13" t="str">
        <f t="shared" ref="A206:A269" si="6">S206</f>
        <v>Jan-2017</v>
      </c>
      <c r="O206" s="36">
        <v>42736</v>
      </c>
      <c r="P206" s="31">
        <f t="shared" ref="P206:P269" si="7">U206/V206</f>
        <v>0.75214247455811467</v>
      </c>
      <c r="Q206" s="31"/>
      <c r="R206" s="29"/>
      <c r="S206" s="35" t="s">
        <v>223</v>
      </c>
      <c r="T206" s="35"/>
      <c r="U206" s="38">
        <v>5617</v>
      </c>
      <c r="V206" s="38">
        <v>7468</v>
      </c>
    </row>
    <row r="207" spans="1:22" x14ac:dyDescent="0.3">
      <c r="A207" s="13" t="str">
        <f t="shared" si="6"/>
        <v>Feb-2017</v>
      </c>
      <c r="O207" s="36">
        <v>42767</v>
      </c>
      <c r="P207" s="31">
        <f t="shared" si="7"/>
        <v>0.80268329041875597</v>
      </c>
      <c r="Q207" s="31"/>
      <c r="R207" s="29"/>
      <c r="S207" s="35" t="s">
        <v>224</v>
      </c>
      <c r="T207" s="35"/>
      <c r="U207" s="38">
        <v>5923</v>
      </c>
      <c r="V207" s="38">
        <v>7379</v>
      </c>
    </row>
    <row r="208" spans="1:22" x14ac:dyDescent="0.3">
      <c r="A208" s="13" t="str">
        <f t="shared" si="6"/>
        <v>Mar-2017</v>
      </c>
      <c r="O208" s="36">
        <v>42795</v>
      </c>
      <c r="P208" s="31">
        <f t="shared" si="7"/>
        <v>0.82157500353456803</v>
      </c>
      <c r="Q208" s="31"/>
      <c r="R208" s="29"/>
      <c r="S208" s="35" t="s">
        <v>225</v>
      </c>
      <c r="T208" s="35"/>
      <c r="U208" s="38">
        <v>5811</v>
      </c>
      <c r="V208" s="38">
        <v>7073</v>
      </c>
    </row>
    <row r="209" spans="1:22" x14ac:dyDescent="0.3">
      <c r="A209" s="13" t="str">
        <f t="shared" si="6"/>
        <v>Apr-2017</v>
      </c>
      <c r="O209" s="36">
        <v>42826</v>
      </c>
      <c r="P209" s="31">
        <f t="shared" si="7"/>
        <v>0.85921850754690365</v>
      </c>
      <c r="Q209" s="31"/>
      <c r="R209" s="29"/>
      <c r="S209" s="35" t="s">
        <v>226</v>
      </c>
      <c r="T209" s="35"/>
      <c r="U209" s="38">
        <v>6091</v>
      </c>
      <c r="V209" s="38">
        <v>7089</v>
      </c>
    </row>
    <row r="210" spans="1:22" x14ac:dyDescent="0.3">
      <c r="A210" s="13" t="str">
        <f t="shared" si="6"/>
        <v>May-2017</v>
      </c>
      <c r="O210" s="36">
        <v>42856</v>
      </c>
      <c r="P210" s="31">
        <f t="shared" si="7"/>
        <v>0.8322857142857143</v>
      </c>
      <c r="Q210" s="31"/>
      <c r="R210" s="29"/>
      <c r="S210" s="35" t="s">
        <v>227</v>
      </c>
      <c r="T210" s="35"/>
      <c r="U210" s="38">
        <v>5826</v>
      </c>
      <c r="V210" s="38">
        <v>7000</v>
      </c>
    </row>
    <row r="211" spans="1:22" x14ac:dyDescent="0.3">
      <c r="A211" s="13" t="str">
        <f t="shared" si="6"/>
        <v>Jun-2017</v>
      </c>
      <c r="O211" s="36">
        <v>42887</v>
      </c>
      <c r="P211" s="31">
        <f t="shared" si="7"/>
        <v>0.91735777680779862</v>
      </c>
      <c r="Q211" s="31"/>
      <c r="R211" s="29"/>
      <c r="S211" s="35" t="s">
        <v>228</v>
      </c>
      <c r="T211" s="35"/>
      <c r="U211" s="38">
        <v>6305</v>
      </c>
      <c r="V211" s="38">
        <v>6873</v>
      </c>
    </row>
    <row r="212" spans="1:22" x14ac:dyDescent="0.3">
      <c r="A212" s="13" t="str">
        <f t="shared" si="6"/>
        <v>Jul-2017</v>
      </c>
      <c r="O212" s="36">
        <v>42917</v>
      </c>
      <c r="P212" s="31">
        <f t="shared" si="7"/>
        <v>0.90510737086477078</v>
      </c>
      <c r="Q212" s="31"/>
      <c r="R212" s="29"/>
      <c r="S212" s="35" t="s">
        <v>229</v>
      </c>
      <c r="T212" s="35"/>
      <c r="U212" s="38">
        <v>6238</v>
      </c>
      <c r="V212" s="38">
        <v>6892</v>
      </c>
    </row>
    <row r="213" spans="1:22" x14ac:dyDescent="0.3">
      <c r="A213" s="13" t="str">
        <f t="shared" si="6"/>
        <v>Aug-2017</v>
      </c>
      <c r="O213" s="36">
        <v>42948</v>
      </c>
      <c r="P213" s="31">
        <f t="shared" si="7"/>
        <v>0.886190341711381</v>
      </c>
      <c r="Q213" s="31"/>
      <c r="R213" s="29"/>
      <c r="S213" s="35" t="s">
        <v>230</v>
      </c>
      <c r="T213" s="35"/>
      <c r="U213" s="38">
        <v>6276</v>
      </c>
      <c r="V213" s="38">
        <v>7082</v>
      </c>
    </row>
    <row r="214" spans="1:22" x14ac:dyDescent="0.3">
      <c r="A214" s="13" t="str">
        <f t="shared" si="6"/>
        <v>Sep-2017</v>
      </c>
      <c r="O214" s="36">
        <v>42979</v>
      </c>
      <c r="P214" s="31">
        <f t="shared" si="7"/>
        <v>0.92208929092500724</v>
      </c>
      <c r="Q214" s="31"/>
      <c r="R214" s="29"/>
      <c r="S214" s="35" t="s">
        <v>231</v>
      </c>
      <c r="T214" s="35"/>
      <c r="U214" s="38">
        <v>6320</v>
      </c>
      <c r="V214" s="38">
        <v>6854</v>
      </c>
    </row>
    <row r="215" spans="1:22" x14ac:dyDescent="0.3">
      <c r="A215" s="13" t="str">
        <f t="shared" si="6"/>
        <v>Oct-2017</v>
      </c>
      <c r="O215" s="36">
        <v>43009</v>
      </c>
      <c r="P215" s="31">
        <f t="shared" si="7"/>
        <v>0.95641791044776114</v>
      </c>
      <c r="Q215" s="31"/>
      <c r="R215" s="29"/>
      <c r="S215" s="35" t="s">
        <v>232</v>
      </c>
      <c r="T215" s="35"/>
      <c r="U215" s="38">
        <v>6408</v>
      </c>
      <c r="V215" s="38">
        <v>6700</v>
      </c>
    </row>
    <row r="216" spans="1:22" x14ac:dyDescent="0.3">
      <c r="A216" s="13" t="str">
        <f t="shared" si="6"/>
        <v>Nov-2017</v>
      </c>
      <c r="O216" s="36">
        <v>43040</v>
      </c>
      <c r="P216" s="31">
        <f t="shared" si="7"/>
        <v>0.92574549749040447</v>
      </c>
      <c r="Q216" s="31"/>
      <c r="R216" s="29"/>
      <c r="S216" s="35" t="s">
        <v>233</v>
      </c>
      <c r="T216" s="35"/>
      <c r="U216" s="38">
        <v>6271</v>
      </c>
      <c r="V216" s="38">
        <v>6774</v>
      </c>
    </row>
    <row r="217" spans="1:22" x14ac:dyDescent="0.3">
      <c r="A217" s="13" t="str">
        <f t="shared" si="6"/>
        <v>Dec-2017</v>
      </c>
      <c r="O217" s="36">
        <v>43070</v>
      </c>
      <c r="P217" s="31">
        <f t="shared" si="7"/>
        <v>0.95536791314837155</v>
      </c>
      <c r="Q217" s="31"/>
      <c r="R217" s="29"/>
      <c r="S217" s="35" t="s">
        <v>234</v>
      </c>
      <c r="T217" s="35"/>
      <c r="U217" s="38">
        <v>6336</v>
      </c>
      <c r="V217" s="38">
        <v>6632</v>
      </c>
    </row>
    <row r="218" spans="1:22" x14ac:dyDescent="0.3">
      <c r="A218" s="13" t="str">
        <f t="shared" si="6"/>
        <v>Jan-2018</v>
      </c>
      <c r="O218" s="36">
        <v>43101</v>
      </c>
      <c r="P218" s="31">
        <f t="shared" si="7"/>
        <v>1.020342117429496</v>
      </c>
      <c r="Q218" s="31"/>
      <c r="R218" s="29"/>
      <c r="S218" s="35" t="s">
        <v>235</v>
      </c>
      <c r="T218" s="35"/>
      <c r="U218" s="38">
        <v>6621</v>
      </c>
      <c r="V218" s="38">
        <v>6489</v>
      </c>
    </row>
    <row r="219" spans="1:22" x14ac:dyDescent="0.3">
      <c r="A219" s="13" t="str">
        <f t="shared" si="6"/>
        <v>Feb-2018</v>
      </c>
      <c r="O219" s="36">
        <v>43132</v>
      </c>
      <c r="P219" s="31">
        <f t="shared" si="7"/>
        <v>0.99559337486704147</v>
      </c>
      <c r="Q219" s="31"/>
      <c r="R219" s="29"/>
      <c r="S219" s="35" t="s">
        <v>236</v>
      </c>
      <c r="T219" s="35"/>
      <c r="U219" s="38">
        <v>6552</v>
      </c>
      <c r="V219" s="38">
        <v>6581</v>
      </c>
    </row>
    <row r="220" spans="1:22" x14ac:dyDescent="0.3">
      <c r="A220" s="13" t="str">
        <f t="shared" si="6"/>
        <v>Mar-2018</v>
      </c>
      <c r="O220" s="36">
        <v>43160</v>
      </c>
      <c r="P220" s="31">
        <f t="shared" si="7"/>
        <v>1.053461063040791</v>
      </c>
      <c r="Q220" s="31"/>
      <c r="R220" s="29"/>
      <c r="S220" s="35" t="s">
        <v>237</v>
      </c>
      <c r="T220" s="35"/>
      <c r="U220" s="38">
        <v>6818</v>
      </c>
      <c r="V220" s="38">
        <v>6472</v>
      </c>
    </row>
    <row r="221" spans="1:22" x14ac:dyDescent="0.3">
      <c r="A221" s="13" t="str">
        <f t="shared" si="6"/>
        <v>Apr-2018</v>
      </c>
      <c r="O221" s="36">
        <v>43191</v>
      </c>
      <c r="P221" s="31">
        <f t="shared" si="7"/>
        <v>1.0647159002941631</v>
      </c>
      <c r="Q221" s="31"/>
      <c r="R221" s="29"/>
      <c r="S221" s="35" t="s">
        <v>238</v>
      </c>
      <c r="T221" s="35"/>
      <c r="U221" s="38">
        <v>6877</v>
      </c>
      <c r="V221" s="38">
        <v>6459</v>
      </c>
    </row>
    <row r="222" spans="1:22" x14ac:dyDescent="0.3">
      <c r="A222" s="13" t="str">
        <f t="shared" si="6"/>
        <v>May-2018</v>
      </c>
      <c r="O222" s="36">
        <v>43221</v>
      </c>
      <c r="P222" s="31">
        <f t="shared" si="7"/>
        <v>1.1323434473854099</v>
      </c>
      <c r="Q222" s="31"/>
      <c r="R222" s="29"/>
      <c r="S222" s="35" t="s">
        <v>239</v>
      </c>
      <c r="T222" s="35"/>
      <c r="U222" s="38">
        <v>7016</v>
      </c>
      <c r="V222" s="38">
        <v>6196</v>
      </c>
    </row>
    <row r="223" spans="1:22" x14ac:dyDescent="0.3">
      <c r="A223" s="13" t="str">
        <f t="shared" si="6"/>
        <v>Jun-2018</v>
      </c>
      <c r="O223" s="36">
        <v>43252</v>
      </c>
      <c r="P223" s="31">
        <f t="shared" si="7"/>
        <v>1.121451838064216</v>
      </c>
      <c r="Q223" s="31"/>
      <c r="R223" s="29"/>
      <c r="S223" s="35" t="s">
        <v>240</v>
      </c>
      <c r="T223" s="35"/>
      <c r="U223" s="38">
        <v>7230</v>
      </c>
      <c r="V223" s="38">
        <v>6447</v>
      </c>
    </row>
    <row r="224" spans="1:22" x14ac:dyDescent="0.3">
      <c r="A224" s="13" t="str">
        <f t="shared" si="6"/>
        <v>Jul-2018</v>
      </c>
      <c r="O224" s="36">
        <v>43282</v>
      </c>
      <c r="P224" s="31">
        <f t="shared" si="7"/>
        <v>1.1606133979015334</v>
      </c>
      <c r="Q224" s="31"/>
      <c r="R224" s="29"/>
      <c r="S224" s="35" t="s">
        <v>241</v>
      </c>
      <c r="T224" s="35"/>
      <c r="U224" s="38">
        <v>7190</v>
      </c>
      <c r="V224" s="38">
        <v>6195</v>
      </c>
    </row>
    <row r="225" spans="1:22" x14ac:dyDescent="0.3">
      <c r="A225" s="13" t="str">
        <f t="shared" si="6"/>
        <v>Aug-2018</v>
      </c>
      <c r="O225" s="36">
        <v>43313</v>
      </c>
      <c r="P225" s="31">
        <f t="shared" si="7"/>
        <v>1.1708901884340481</v>
      </c>
      <c r="Q225" s="31"/>
      <c r="R225" s="29"/>
      <c r="S225" s="35" t="s">
        <v>242</v>
      </c>
      <c r="T225" s="35"/>
      <c r="U225" s="38">
        <v>7208</v>
      </c>
      <c r="V225" s="38">
        <v>6156</v>
      </c>
    </row>
    <row r="226" spans="1:22" x14ac:dyDescent="0.3">
      <c r="A226" s="13" t="str">
        <f t="shared" si="6"/>
        <v>Sep-2018</v>
      </c>
      <c r="O226" s="36">
        <v>43344</v>
      </c>
      <c r="P226" s="31">
        <f t="shared" si="7"/>
        <v>1.2203194467314342</v>
      </c>
      <c r="Q226" s="31"/>
      <c r="R226" s="29"/>
      <c r="S226" s="35" t="s">
        <v>243</v>
      </c>
      <c r="T226" s="35"/>
      <c r="U226" s="38">
        <v>7411</v>
      </c>
      <c r="V226" s="38">
        <v>6073</v>
      </c>
    </row>
    <row r="227" spans="1:22" x14ac:dyDescent="0.3">
      <c r="A227" s="13" t="str">
        <f t="shared" si="6"/>
        <v>Oct-2018</v>
      </c>
      <c r="O227" s="36">
        <v>43374</v>
      </c>
      <c r="P227" s="31">
        <f t="shared" si="7"/>
        <v>1.1759781033649976</v>
      </c>
      <c r="Q227" s="31"/>
      <c r="R227" s="29"/>
      <c r="S227" s="35" t="s">
        <v>244</v>
      </c>
      <c r="T227" s="35"/>
      <c r="U227" s="38">
        <v>7304</v>
      </c>
      <c r="V227" s="38">
        <v>6211</v>
      </c>
    </row>
    <row r="228" spans="1:22" x14ac:dyDescent="0.3">
      <c r="A228" s="13" t="str">
        <f t="shared" si="6"/>
        <v>Nov-2018</v>
      </c>
      <c r="O228" s="36">
        <v>43405</v>
      </c>
      <c r="P228" s="31">
        <f t="shared" si="7"/>
        <v>1.2418642681929681</v>
      </c>
      <c r="Q228" s="31"/>
      <c r="R228" s="29"/>
      <c r="S228" s="35" t="s">
        <v>245</v>
      </c>
      <c r="T228" s="35"/>
      <c r="U228" s="38">
        <v>7594</v>
      </c>
      <c r="V228" s="38">
        <v>6115</v>
      </c>
    </row>
    <row r="229" spans="1:22" x14ac:dyDescent="0.3">
      <c r="A229" s="13" t="str">
        <f t="shared" si="6"/>
        <v>Dec-2018</v>
      </c>
      <c r="O229" s="36">
        <v>43435</v>
      </c>
      <c r="P229" s="31">
        <f t="shared" si="7"/>
        <v>1.17217091876663</v>
      </c>
      <c r="Q229" s="31"/>
      <c r="R229" s="29"/>
      <c r="S229" s="35" t="s">
        <v>246</v>
      </c>
      <c r="T229" s="35"/>
      <c r="U229" s="38">
        <v>7489</v>
      </c>
      <c r="V229" s="38">
        <v>6389</v>
      </c>
    </row>
    <row r="230" spans="1:22" x14ac:dyDescent="0.3">
      <c r="A230" s="13" t="str">
        <f t="shared" si="6"/>
        <v>Jan-2019</v>
      </c>
      <c r="O230" s="36">
        <v>43466</v>
      </c>
      <c r="P230" s="31">
        <f t="shared" si="7"/>
        <v>1.1586100386100386</v>
      </c>
      <c r="Q230" s="31"/>
      <c r="R230" s="29"/>
      <c r="S230" s="35" t="s">
        <v>247</v>
      </c>
      <c r="T230" s="35"/>
      <c r="U230" s="38">
        <v>7502</v>
      </c>
      <c r="V230" s="38">
        <v>6475</v>
      </c>
    </row>
    <row r="231" spans="1:22" x14ac:dyDescent="0.3">
      <c r="A231" s="13" t="str">
        <f t="shared" si="6"/>
        <v>Feb-2019</v>
      </c>
      <c r="O231" s="36">
        <v>43497</v>
      </c>
      <c r="P231" s="31">
        <f t="shared" si="7"/>
        <v>1.1515645371577574</v>
      </c>
      <c r="Q231" s="31"/>
      <c r="R231" s="29"/>
      <c r="S231" s="35" t="s">
        <v>248</v>
      </c>
      <c r="T231" s="35"/>
      <c r="U231" s="38">
        <v>7066</v>
      </c>
      <c r="V231" s="38">
        <v>6136</v>
      </c>
    </row>
    <row r="232" spans="1:22" x14ac:dyDescent="0.3">
      <c r="A232" s="13" t="str">
        <f t="shared" si="6"/>
        <v>Mar-2019</v>
      </c>
      <c r="O232" s="36">
        <v>43525</v>
      </c>
      <c r="P232" s="31">
        <f t="shared" si="7"/>
        <v>1.1797807158980973</v>
      </c>
      <c r="Q232" s="31"/>
      <c r="R232" s="29"/>
      <c r="S232" s="35" t="s">
        <v>249</v>
      </c>
      <c r="T232" s="35"/>
      <c r="U232" s="38">
        <v>7317</v>
      </c>
      <c r="V232" s="38">
        <v>6202</v>
      </c>
    </row>
    <row r="233" spans="1:22" x14ac:dyDescent="0.3">
      <c r="A233" s="13" t="str">
        <f t="shared" si="6"/>
        <v>Apr-2019</v>
      </c>
      <c r="O233" s="36">
        <v>43556</v>
      </c>
      <c r="P233" s="31">
        <f t="shared" si="7"/>
        <v>1.2199295420231504</v>
      </c>
      <c r="Q233" s="31"/>
      <c r="R233" s="29"/>
      <c r="S233" s="35" t="s">
        <v>250</v>
      </c>
      <c r="T233" s="35"/>
      <c r="U233" s="38">
        <v>7272</v>
      </c>
      <c r="V233" s="38">
        <v>5961</v>
      </c>
    </row>
    <row r="234" spans="1:22" x14ac:dyDescent="0.3">
      <c r="A234" s="13" t="str">
        <f t="shared" si="6"/>
        <v>May-2019</v>
      </c>
      <c r="O234" s="36">
        <v>43586</v>
      </c>
      <c r="P234" s="31">
        <f t="shared" si="7"/>
        <v>1.2268128161888701</v>
      </c>
      <c r="Q234" s="31"/>
      <c r="R234" s="29"/>
      <c r="S234" s="35" t="s">
        <v>251</v>
      </c>
      <c r="T234" s="35"/>
      <c r="U234" s="38">
        <v>7275</v>
      </c>
      <c r="V234" s="38">
        <v>5930</v>
      </c>
    </row>
    <row r="235" spans="1:22" x14ac:dyDescent="0.3">
      <c r="A235" s="13" t="str">
        <f t="shared" si="6"/>
        <v>Jun-2019</v>
      </c>
      <c r="O235" s="36">
        <v>43617</v>
      </c>
      <c r="P235" s="31">
        <f t="shared" si="7"/>
        <v>1.2121314237573715</v>
      </c>
      <c r="Q235" s="31"/>
      <c r="R235" s="29"/>
      <c r="S235" s="35" t="s">
        <v>252</v>
      </c>
      <c r="T235" s="35"/>
      <c r="U235" s="38">
        <v>7194</v>
      </c>
      <c r="V235" s="38">
        <v>5935</v>
      </c>
    </row>
    <row r="236" spans="1:22" x14ac:dyDescent="0.3">
      <c r="A236" s="13" t="str">
        <f t="shared" si="6"/>
        <v>Jul-2019</v>
      </c>
      <c r="O236" s="36">
        <v>43647</v>
      </c>
      <c r="P236" s="31">
        <f t="shared" si="7"/>
        <v>1.1618544794588352</v>
      </c>
      <c r="Q236" s="31"/>
      <c r="R236" s="29"/>
      <c r="S236" s="35" t="s">
        <v>253</v>
      </c>
      <c r="T236" s="35"/>
      <c r="U236" s="38">
        <v>7042</v>
      </c>
      <c r="V236" s="38">
        <v>6061</v>
      </c>
    </row>
    <row r="237" spans="1:22" x14ac:dyDescent="0.3">
      <c r="A237" s="13" t="str">
        <f t="shared" si="6"/>
        <v>Aug-2019</v>
      </c>
      <c r="O237" s="36">
        <v>43678</v>
      </c>
      <c r="P237" s="31">
        <f t="shared" si="7"/>
        <v>1.2074011774600504</v>
      </c>
      <c r="Q237" s="31"/>
      <c r="R237" s="29"/>
      <c r="S237" s="35" t="s">
        <v>254</v>
      </c>
      <c r="T237" s="35"/>
      <c r="U237" s="38">
        <v>7178</v>
      </c>
      <c r="V237" s="38">
        <v>5945</v>
      </c>
    </row>
    <row r="238" spans="1:22" x14ac:dyDescent="0.3">
      <c r="A238" s="13" t="str">
        <f t="shared" si="6"/>
        <v>Sep-2019</v>
      </c>
      <c r="O238" s="36">
        <v>43709</v>
      </c>
      <c r="P238" s="31">
        <f t="shared" si="7"/>
        <v>1.2383104467234487</v>
      </c>
      <c r="Q238" s="31"/>
      <c r="R238" s="29"/>
      <c r="S238" s="35" t="s">
        <v>255</v>
      </c>
      <c r="T238" s="35"/>
      <c r="U238" s="38">
        <v>7124</v>
      </c>
      <c r="V238" s="38">
        <v>5753</v>
      </c>
    </row>
    <row r="239" spans="1:22" x14ac:dyDescent="0.3">
      <c r="A239" s="13" t="str">
        <f t="shared" si="6"/>
        <v>Oct-2019</v>
      </c>
      <c r="O239" s="36">
        <v>43739</v>
      </c>
      <c r="P239" s="31">
        <f t="shared" si="7"/>
        <v>1.2415261454607391</v>
      </c>
      <c r="Q239" s="31"/>
      <c r="R239" s="29"/>
      <c r="S239" s="35" t="s">
        <v>256</v>
      </c>
      <c r="T239" s="35"/>
      <c r="U239" s="38">
        <v>7289</v>
      </c>
      <c r="V239" s="38">
        <v>5871</v>
      </c>
    </row>
    <row r="240" spans="1:22" x14ac:dyDescent="0.3">
      <c r="A240" s="13" t="str">
        <f t="shared" si="6"/>
        <v>Nov-2019</v>
      </c>
      <c r="O240" s="36">
        <v>43770</v>
      </c>
      <c r="P240" s="31">
        <f t="shared" si="7"/>
        <v>1.1738241308793456</v>
      </c>
      <c r="Q240" s="31"/>
      <c r="R240" s="29"/>
      <c r="S240" s="35" t="s">
        <v>257</v>
      </c>
      <c r="T240" s="35"/>
      <c r="U240" s="38">
        <v>6888</v>
      </c>
      <c r="V240" s="38">
        <v>5868</v>
      </c>
    </row>
    <row r="241" spans="1:22" x14ac:dyDescent="0.3">
      <c r="A241" s="13" t="str">
        <f t="shared" si="6"/>
        <v>Dec-2019</v>
      </c>
      <c r="O241" s="36">
        <v>43800</v>
      </c>
      <c r="P241" s="31">
        <f t="shared" si="7"/>
        <v>1.1445412608918504</v>
      </c>
      <c r="Q241" s="31"/>
      <c r="R241" s="29"/>
      <c r="S241" s="35" t="s">
        <v>258</v>
      </c>
      <c r="T241" s="35"/>
      <c r="U241" s="38">
        <v>6699</v>
      </c>
      <c r="V241" s="38">
        <v>5853</v>
      </c>
    </row>
    <row r="242" spans="1:22" x14ac:dyDescent="0.3">
      <c r="A242" s="13" t="str">
        <f t="shared" si="6"/>
        <v>Jan-2020</v>
      </c>
      <c r="O242" s="36">
        <v>43831</v>
      </c>
      <c r="P242" s="31">
        <f t="shared" si="7"/>
        <v>1.2138354063724655</v>
      </c>
      <c r="Q242" s="31">
        <f t="shared" ref="Q242:Q269" si="8">$P$242</f>
        <v>1.2138354063724655</v>
      </c>
      <c r="R242" s="29"/>
      <c r="S242" s="35" t="s">
        <v>259</v>
      </c>
      <c r="T242" s="35"/>
      <c r="U242" s="38">
        <v>7124</v>
      </c>
      <c r="V242" s="38">
        <v>5869</v>
      </c>
    </row>
    <row r="243" spans="1:22" x14ac:dyDescent="0.3">
      <c r="A243" s="13" t="str">
        <f t="shared" si="6"/>
        <v>Feb-2020</v>
      </c>
      <c r="O243" s="36">
        <v>43862</v>
      </c>
      <c r="P243" s="31">
        <f t="shared" si="7"/>
        <v>1.2108465148618113</v>
      </c>
      <c r="Q243" s="31">
        <f t="shared" si="8"/>
        <v>1.2138354063724655</v>
      </c>
      <c r="R243" s="29"/>
      <c r="S243" s="35" t="s">
        <v>260</v>
      </c>
      <c r="T243" s="35"/>
      <c r="U243" s="38">
        <v>6966</v>
      </c>
      <c r="V243" s="38">
        <v>5753</v>
      </c>
    </row>
    <row r="244" spans="1:22" x14ac:dyDescent="0.3">
      <c r="A244" s="13" t="str">
        <f t="shared" si="6"/>
        <v>Mar-2020</v>
      </c>
      <c r="O244" s="36">
        <v>43891</v>
      </c>
      <c r="P244" s="31">
        <f t="shared" si="7"/>
        <v>0.81792950319178459</v>
      </c>
      <c r="Q244" s="31">
        <f t="shared" si="8"/>
        <v>1.2138354063724655</v>
      </c>
      <c r="R244" s="29"/>
      <c r="S244" s="35" t="s">
        <v>261</v>
      </c>
      <c r="T244" s="35"/>
      <c r="U244" s="38">
        <v>5894</v>
      </c>
      <c r="V244" s="38">
        <v>7206</v>
      </c>
    </row>
    <row r="245" spans="1:22" x14ac:dyDescent="0.3">
      <c r="A245" s="13" t="str">
        <f t="shared" si="6"/>
        <v>Apr-2020</v>
      </c>
      <c r="O245" s="36">
        <v>43922</v>
      </c>
      <c r="P245" s="31">
        <f t="shared" si="7"/>
        <v>0.19953214347600071</v>
      </c>
      <c r="Q245" s="31">
        <f t="shared" si="8"/>
        <v>1.2138354063724655</v>
      </c>
      <c r="R245" s="29"/>
      <c r="S245" s="35" t="s">
        <v>262</v>
      </c>
      <c r="T245" s="35"/>
      <c r="U245" s="38">
        <v>4606</v>
      </c>
      <c r="V245" s="38">
        <v>23084</v>
      </c>
    </row>
    <row r="246" spans="1:22" x14ac:dyDescent="0.3">
      <c r="A246" s="13" t="str">
        <f t="shared" si="6"/>
        <v>May-2020</v>
      </c>
      <c r="O246" s="36">
        <v>43952</v>
      </c>
      <c r="P246" s="31">
        <f t="shared" si="7"/>
        <v>0.26814467963113381</v>
      </c>
      <c r="Q246" s="31">
        <f t="shared" si="8"/>
        <v>1.2138354063724655</v>
      </c>
      <c r="R246" s="29"/>
      <c r="S246" s="35" t="s">
        <v>263</v>
      </c>
      <c r="T246" s="35"/>
      <c r="U246" s="38">
        <v>5612</v>
      </c>
      <c r="V246" s="38">
        <v>20929</v>
      </c>
    </row>
    <row r="247" spans="1:22" x14ac:dyDescent="0.3">
      <c r="A247" s="13" t="str">
        <f t="shared" si="6"/>
        <v>Jun-2020</v>
      </c>
      <c r="O247" s="36">
        <v>43983</v>
      </c>
      <c r="P247" s="31">
        <f t="shared" si="7"/>
        <v>0.34721278042148196</v>
      </c>
      <c r="Q247" s="31">
        <f t="shared" si="8"/>
        <v>1.2138354063724655</v>
      </c>
      <c r="R247" s="29"/>
      <c r="S247" s="35" t="s">
        <v>264</v>
      </c>
      <c r="T247" s="35"/>
      <c r="U247" s="38">
        <v>6129</v>
      </c>
      <c r="V247" s="38">
        <v>17652</v>
      </c>
    </row>
    <row r="248" spans="1:22" x14ac:dyDescent="0.3">
      <c r="A248" s="13" t="str">
        <f t="shared" si="6"/>
        <v>Jul-2020</v>
      </c>
      <c r="O248" s="36">
        <v>44013</v>
      </c>
      <c r="P248" s="31">
        <f t="shared" si="7"/>
        <v>0.39933953033268099</v>
      </c>
      <c r="Q248" s="31">
        <f t="shared" si="8"/>
        <v>1.2138354063724655</v>
      </c>
      <c r="R248" s="29"/>
      <c r="S248" s="35" t="s">
        <v>265</v>
      </c>
      <c r="T248" s="35"/>
      <c r="U248" s="38">
        <v>6530</v>
      </c>
      <c r="V248" s="38">
        <v>16352</v>
      </c>
    </row>
    <row r="249" spans="1:22" x14ac:dyDescent="0.3">
      <c r="A249" s="13" t="str">
        <f t="shared" si="6"/>
        <v>Aug-2020</v>
      </c>
      <c r="O249" s="36">
        <v>44044</v>
      </c>
      <c r="P249" s="31">
        <f t="shared" si="7"/>
        <v>0.47760196122130599</v>
      </c>
      <c r="Q249" s="31">
        <f t="shared" si="8"/>
        <v>1.2138354063724655</v>
      </c>
      <c r="R249" s="29"/>
      <c r="S249" s="35" t="s">
        <v>266</v>
      </c>
      <c r="T249" s="35"/>
      <c r="U249" s="38">
        <v>6429</v>
      </c>
      <c r="V249" s="38">
        <v>13461</v>
      </c>
    </row>
    <row r="250" spans="1:22" x14ac:dyDescent="0.3">
      <c r="A250" s="13" t="str">
        <f t="shared" si="6"/>
        <v>Sep-2020</v>
      </c>
      <c r="O250" s="36">
        <v>44075</v>
      </c>
      <c r="P250" s="31">
        <f t="shared" si="7"/>
        <v>0.51863947745738415</v>
      </c>
      <c r="Q250" s="31">
        <f t="shared" si="8"/>
        <v>1.2138354063724655</v>
      </c>
      <c r="R250" s="29"/>
      <c r="S250" s="35" t="s">
        <v>267</v>
      </c>
      <c r="T250" s="35"/>
      <c r="U250" s="38">
        <v>6511</v>
      </c>
      <c r="V250" s="38">
        <v>12554</v>
      </c>
    </row>
    <row r="251" spans="1:22" x14ac:dyDescent="0.3">
      <c r="A251" s="13" t="str">
        <f t="shared" si="6"/>
        <v>Oct-2020</v>
      </c>
      <c r="O251" s="36">
        <v>44105</v>
      </c>
      <c r="P251" s="31">
        <f t="shared" si="7"/>
        <v>0.61398121387283233</v>
      </c>
      <c r="Q251" s="31">
        <f t="shared" si="8"/>
        <v>1.2138354063724655</v>
      </c>
      <c r="R251" s="29"/>
      <c r="S251" s="35" t="s">
        <v>268</v>
      </c>
      <c r="T251" s="35"/>
      <c r="U251" s="38">
        <v>6798</v>
      </c>
      <c r="V251" s="38">
        <v>11072</v>
      </c>
    </row>
    <row r="252" spans="1:22" x14ac:dyDescent="0.3">
      <c r="A252" s="13" t="str">
        <f t="shared" si="6"/>
        <v>Nov-2020</v>
      </c>
      <c r="O252" s="36">
        <v>44136</v>
      </c>
      <c r="P252" s="31">
        <f t="shared" si="7"/>
        <v>0.63774078922760424</v>
      </c>
      <c r="Q252" s="31">
        <f t="shared" si="8"/>
        <v>1.2138354063724655</v>
      </c>
      <c r="R252" s="29"/>
      <c r="S252" s="35" t="s">
        <v>269</v>
      </c>
      <c r="T252" s="35"/>
      <c r="U252" s="38">
        <v>6820</v>
      </c>
      <c r="V252" s="38">
        <v>10694</v>
      </c>
    </row>
    <row r="253" spans="1:22" x14ac:dyDescent="0.3">
      <c r="A253" s="13" t="str">
        <f t="shared" si="6"/>
        <v>Dec-2020</v>
      </c>
      <c r="O253" s="36">
        <v>44166</v>
      </c>
      <c r="P253" s="31">
        <f t="shared" si="7"/>
        <v>0.62887650882079849</v>
      </c>
      <c r="Q253" s="31">
        <f t="shared" si="8"/>
        <v>1.2138354063724655</v>
      </c>
      <c r="R253" s="29"/>
      <c r="S253" s="35" t="s">
        <v>270</v>
      </c>
      <c r="T253" s="35"/>
      <c r="U253" s="38">
        <v>6773</v>
      </c>
      <c r="V253" s="38">
        <v>10770</v>
      </c>
    </row>
    <row r="254" spans="1:22" x14ac:dyDescent="0.3">
      <c r="A254" s="13" t="str">
        <f t="shared" si="6"/>
        <v>Jan-2021</v>
      </c>
      <c r="O254" s="36">
        <v>44197</v>
      </c>
      <c r="P254" s="31">
        <f t="shared" si="7"/>
        <v>0.70379054318093004</v>
      </c>
      <c r="Q254" s="31">
        <f t="shared" si="8"/>
        <v>1.2138354063724655</v>
      </c>
      <c r="R254" s="29"/>
      <c r="S254" s="35" t="s">
        <v>271</v>
      </c>
      <c r="T254" s="35"/>
      <c r="U254" s="38">
        <v>7204</v>
      </c>
      <c r="V254" s="38">
        <v>10236</v>
      </c>
    </row>
    <row r="255" spans="1:22" x14ac:dyDescent="0.3">
      <c r="A255" s="13" t="str">
        <f t="shared" si="6"/>
        <v>Feb-2021</v>
      </c>
      <c r="O255" s="36">
        <v>44228</v>
      </c>
      <c r="P255" s="31">
        <f t="shared" si="7"/>
        <v>0.77558779389694843</v>
      </c>
      <c r="Q255" s="31">
        <f t="shared" si="8"/>
        <v>1.2138354063724655</v>
      </c>
      <c r="R255" s="29"/>
      <c r="S255" s="35" t="s">
        <v>272</v>
      </c>
      <c r="T255" s="35"/>
      <c r="U255" s="38">
        <v>7752</v>
      </c>
      <c r="V255" s="38">
        <v>9995</v>
      </c>
    </row>
    <row r="256" spans="1:22" x14ac:dyDescent="0.3">
      <c r="A256" s="13" t="str">
        <f t="shared" si="6"/>
        <v>Mar-2021</v>
      </c>
      <c r="O256" s="36">
        <v>44256</v>
      </c>
      <c r="P256" s="31">
        <f t="shared" si="7"/>
        <v>0.86818368183681838</v>
      </c>
      <c r="Q256" s="31">
        <f t="shared" si="8"/>
        <v>1.2138354063724655</v>
      </c>
      <c r="R256" s="29"/>
      <c r="S256" s="35" t="s">
        <v>273</v>
      </c>
      <c r="T256" s="35"/>
      <c r="U256" s="38">
        <v>8470</v>
      </c>
      <c r="V256" s="38">
        <v>9756</v>
      </c>
    </row>
    <row r="257" spans="1:22" x14ac:dyDescent="0.3">
      <c r="A257" s="13" t="str">
        <f t="shared" si="6"/>
        <v>Apr-2021</v>
      </c>
      <c r="O257" s="36">
        <v>44287</v>
      </c>
      <c r="P257" s="31">
        <f t="shared" si="7"/>
        <v>0.9584101618520795</v>
      </c>
      <c r="Q257" s="31">
        <f t="shared" si="8"/>
        <v>1.2138354063724655</v>
      </c>
      <c r="R257" s="29"/>
      <c r="S257" s="35" t="s">
        <v>274</v>
      </c>
      <c r="T257" s="35"/>
      <c r="U257" s="38">
        <v>9356</v>
      </c>
      <c r="V257" s="38">
        <v>9762</v>
      </c>
    </row>
    <row r="258" spans="1:22" x14ac:dyDescent="0.3">
      <c r="A258" s="13" t="str">
        <f t="shared" si="6"/>
        <v>May-2021</v>
      </c>
      <c r="O258" s="36">
        <v>44317</v>
      </c>
      <c r="P258" s="31">
        <f t="shared" si="7"/>
        <v>1.0689617958126485</v>
      </c>
      <c r="Q258" s="31">
        <f t="shared" si="8"/>
        <v>1.2138354063724655</v>
      </c>
      <c r="R258" s="29"/>
      <c r="S258" s="35" t="s">
        <v>275</v>
      </c>
      <c r="T258" s="35"/>
      <c r="U258" s="38">
        <v>9905</v>
      </c>
      <c r="V258" s="38">
        <v>9266</v>
      </c>
    </row>
    <row r="259" spans="1:22" x14ac:dyDescent="0.3">
      <c r="A259" s="13" t="str">
        <f t="shared" si="6"/>
        <v>Jun-2021</v>
      </c>
      <c r="O259" s="36">
        <v>44348</v>
      </c>
      <c r="P259" s="31">
        <f t="shared" si="7"/>
        <v>1.0883534136546185</v>
      </c>
      <c r="Q259" s="31">
        <f t="shared" si="8"/>
        <v>1.2138354063724655</v>
      </c>
      <c r="R259" s="29"/>
      <c r="S259" s="35" t="s">
        <v>276</v>
      </c>
      <c r="T259" s="35"/>
      <c r="U259" s="38">
        <v>10298</v>
      </c>
      <c r="V259" s="38">
        <v>9462</v>
      </c>
    </row>
    <row r="260" spans="1:22" x14ac:dyDescent="0.3">
      <c r="A260" s="13" t="str">
        <f t="shared" si="6"/>
        <v>Jul-2021</v>
      </c>
      <c r="O260" s="36">
        <v>44378</v>
      </c>
      <c r="P260" s="31">
        <f t="shared" si="7"/>
        <v>1.2654907799793838</v>
      </c>
      <c r="Q260" s="31">
        <f t="shared" si="8"/>
        <v>1.2138354063724655</v>
      </c>
      <c r="R260" s="29"/>
      <c r="S260" s="35" t="s">
        <v>277</v>
      </c>
      <c r="T260" s="35"/>
      <c r="U260" s="38">
        <v>11049</v>
      </c>
      <c r="V260" s="38">
        <v>8731</v>
      </c>
    </row>
    <row r="261" spans="1:22" x14ac:dyDescent="0.3">
      <c r="A261" s="13" t="str">
        <f t="shared" si="6"/>
        <v>Aug-2021</v>
      </c>
      <c r="O261" s="36">
        <v>44409</v>
      </c>
      <c r="P261" s="31">
        <f t="shared" si="7"/>
        <v>1.3238279362010634</v>
      </c>
      <c r="Q261" s="31">
        <f t="shared" si="8"/>
        <v>1.2138354063724655</v>
      </c>
      <c r="R261" s="29"/>
      <c r="S261" s="35" t="s">
        <v>278</v>
      </c>
      <c r="T261" s="35"/>
      <c r="U261" s="38">
        <v>10956</v>
      </c>
      <c r="V261" s="38">
        <v>8276</v>
      </c>
    </row>
    <row r="262" spans="1:22" x14ac:dyDescent="0.3">
      <c r="A262" s="13" t="str">
        <f t="shared" si="6"/>
        <v>Sep-2021</v>
      </c>
      <c r="O262" s="36">
        <v>44440</v>
      </c>
      <c r="P262" s="31">
        <f t="shared" si="7"/>
        <v>1.4217198118139049</v>
      </c>
      <c r="Q262" s="31">
        <f t="shared" si="8"/>
        <v>1.2138354063724655</v>
      </c>
      <c r="R262" s="29"/>
      <c r="S262" s="35" t="s">
        <v>279</v>
      </c>
      <c r="T262" s="35"/>
      <c r="U262" s="38">
        <v>10879</v>
      </c>
      <c r="V262" s="38">
        <v>7652</v>
      </c>
    </row>
    <row r="263" spans="1:22" x14ac:dyDescent="0.3">
      <c r="A263" s="13" t="str">
        <f t="shared" si="6"/>
        <v>Oct-2021</v>
      </c>
      <c r="O263" s="36">
        <v>44470</v>
      </c>
      <c r="P263" s="31">
        <f t="shared" si="7"/>
        <v>1.5580436873196868</v>
      </c>
      <c r="Q263" s="31">
        <f t="shared" si="8"/>
        <v>1.2138354063724655</v>
      </c>
      <c r="R263" s="29"/>
      <c r="S263" s="35" t="s">
        <v>280</v>
      </c>
      <c r="T263" s="35"/>
      <c r="U263" s="38">
        <v>11341</v>
      </c>
      <c r="V263" s="38">
        <v>7279</v>
      </c>
    </row>
    <row r="264" spans="1:22" x14ac:dyDescent="0.3">
      <c r="A264" s="13" t="str">
        <f t="shared" si="6"/>
        <v>Nov-2021</v>
      </c>
      <c r="O264" s="36">
        <v>44501</v>
      </c>
      <c r="P264" s="31">
        <f t="shared" si="7"/>
        <v>1.6470152569989631</v>
      </c>
      <c r="Q264" s="31">
        <f t="shared" si="8"/>
        <v>1.2138354063724655</v>
      </c>
      <c r="R264" s="29"/>
      <c r="S264" s="35" t="s">
        <v>281</v>
      </c>
      <c r="T264" s="35"/>
      <c r="U264" s="38">
        <v>11119</v>
      </c>
      <c r="V264" s="38">
        <v>6751</v>
      </c>
    </row>
    <row r="265" spans="1:22" x14ac:dyDescent="0.3">
      <c r="A265" s="13" t="str">
        <f t="shared" si="6"/>
        <v>Dec-2021</v>
      </c>
      <c r="O265" s="36">
        <v>44531</v>
      </c>
      <c r="P265" s="31">
        <f t="shared" si="7"/>
        <v>1.7844638949671772</v>
      </c>
      <c r="Q265" s="31">
        <f t="shared" si="8"/>
        <v>1.2138354063724655</v>
      </c>
      <c r="R265" s="29"/>
      <c r="S265" s="35" t="s">
        <v>282</v>
      </c>
      <c r="T265" s="35"/>
      <c r="U265" s="38">
        <v>11417</v>
      </c>
      <c r="V265" s="38">
        <v>6398</v>
      </c>
    </row>
    <row r="266" spans="1:22" x14ac:dyDescent="0.3">
      <c r="A266" s="13" t="str">
        <f t="shared" si="6"/>
        <v>Jan-2022</v>
      </c>
      <c r="O266" s="36">
        <v>44562</v>
      </c>
      <c r="P266" s="31">
        <f t="shared" si="7"/>
        <v>1.7257371007371007</v>
      </c>
      <c r="Q266" s="31">
        <f t="shared" si="8"/>
        <v>1.2138354063724655</v>
      </c>
      <c r="R266" s="29"/>
      <c r="S266" s="35" t="s">
        <v>283</v>
      </c>
      <c r="T266" s="35"/>
      <c r="U266" s="38">
        <v>11238</v>
      </c>
      <c r="V266" s="38">
        <v>6512</v>
      </c>
    </row>
    <row r="267" spans="1:22" x14ac:dyDescent="0.3">
      <c r="A267" s="13" t="str">
        <f t="shared" si="6"/>
        <v>Feb-2022</v>
      </c>
      <c r="O267" s="36">
        <v>44593</v>
      </c>
      <c r="P267" s="31">
        <f t="shared" si="7"/>
        <v>1.8506586256149817</v>
      </c>
      <c r="Q267" s="31">
        <f t="shared" si="8"/>
        <v>1.2138354063724655</v>
      </c>
      <c r="R267" s="29"/>
      <c r="S267" s="35" t="s">
        <v>284</v>
      </c>
      <c r="T267" s="35"/>
      <c r="U267" s="38">
        <v>11661</v>
      </c>
      <c r="V267" s="38">
        <v>6301</v>
      </c>
    </row>
    <row r="268" spans="1:22" x14ac:dyDescent="0.3">
      <c r="A268" s="13" t="str">
        <f t="shared" si="6"/>
        <v>Mar-2022</v>
      </c>
      <c r="O268" s="36">
        <v>44621</v>
      </c>
      <c r="P268" s="31">
        <f t="shared" si="7"/>
        <v>2.01762554040572</v>
      </c>
      <c r="Q268" s="31">
        <f t="shared" si="8"/>
        <v>1.2138354063724655</v>
      </c>
      <c r="R268" s="29"/>
      <c r="S268" s="35" t="s">
        <v>285</v>
      </c>
      <c r="T268" s="35"/>
      <c r="U268" s="38">
        <v>12134</v>
      </c>
      <c r="V268" s="38">
        <v>6014</v>
      </c>
    </row>
    <row r="269" spans="1:22" x14ac:dyDescent="0.3">
      <c r="A269" s="13" t="str">
        <f t="shared" si="6"/>
        <v>Apr-2022</v>
      </c>
      <c r="O269" s="36">
        <v>44652</v>
      </c>
      <c r="P269" s="31">
        <f t="shared" si="7"/>
        <v>1.9795068310563146</v>
      </c>
      <c r="Q269" s="31">
        <f t="shared" si="8"/>
        <v>1.2138354063724655</v>
      </c>
      <c r="R269" s="29"/>
      <c r="S269" s="35" t="s">
        <v>286</v>
      </c>
      <c r="T269" s="35"/>
      <c r="U269" s="38">
        <v>11881</v>
      </c>
      <c r="V269" s="38">
        <v>6002</v>
      </c>
    </row>
    <row r="270" spans="1:22" x14ac:dyDescent="0.3">
      <c r="A270" s="13" t="str">
        <f t="shared" ref="A270:A290" si="9">S270</f>
        <v>May-2022</v>
      </c>
      <c r="O270" s="36">
        <v>44682</v>
      </c>
      <c r="P270" s="31">
        <f t="shared" ref="P270:P302" si="10">U270/V270</f>
        <v>1.9192712685943507</v>
      </c>
      <c r="Q270" s="31">
        <f t="shared" ref="Q270:Q302" si="11">$P$242</f>
        <v>1.2138354063724655</v>
      </c>
      <c r="R270" s="29"/>
      <c r="S270" s="35" t="s">
        <v>287</v>
      </c>
      <c r="T270" s="35"/>
      <c r="U270" s="38">
        <v>11483</v>
      </c>
      <c r="V270" s="38">
        <v>5983</v>
      </c>
    </row>
    <row r="271" spans="1:22" x14ac:dyDescent="0.3">
      <c r="A271" s="13" t="str">
        <f t="shared" si="9"/>
        <v>Jun-2022</v>
      </c>
      <c r="O271" s="36">
        <v>44713</v>
      </c>
      <c r="P271" s="31">
        <f t="shared" si="10"/>
        <v>1.8914468156612334</v>
      </c>
      <c r="Q271" s="31">
        <f t="shared" si="11"/>
        <v>1.2138354063724655</v>
      </c>
      <c r="R271" s="29"/>
      <c r="S271" s="35" t="s">
        <v>288</v>
      </c>
      <c r="T271" s="35"/>
      <c r="U271" s="38">
        <v>11256</v>
      </c>
      <c r="V271" s="38">
        <v>5951</v>
      </c>
    </row>
    <row r="272" spans="1:22" x14ac:dyDescent="0.3">
      <c r="A272" s="13" t="str">
        <f t="shared" si="9"/>
        <v>Jul-2022</v>
      </c>
      <c r="O272" s="36">
        <v>44743</v>
      </c>
      <c r="P272" s="31">
        <f t="shared" si="10"/>
        <v>2.0128294036061027</v>
      </c>
      <c r="Q272" s="31">
        <f t="shared" si="11"/>
        <v>1.2138354063724655</v>
      </c>
      <c r="R272" s="29"/>
      <c r="S272" s="35" t="s">
        <v>289</v>
      </c>
      <c r="T272" s="35"/>
      <c r="U272" s="38">
        <v>11610</v>
      </c>
      <c r="V272" s="38">
        <v>5768</v>
      </c>
    </row>
    <row r="273" spans="1:22" x14ac:dyDescent="0.3">
      <c r="A273" s="13" t="str">
        <f t="shared" si="9"/>
        <v>Aug-2022</v>
      </c>
      <c r="O273" s="36">
        <v>44774</v>
      </c>
      <c r="P273" s="31">
        <f t="shared" si="10"/>
        <v>1.7144787970941038</v>
      </c>
      <c r="Q273" s="31">
        <f t="shared" si="11"/>
        <v>1.2138354063724655</v>
      </c>
      <c r="R273" s="29"/>
      <c r="S273" s="35" t="s">
        <v>290</v>
      </c>
      <c r="T273" s="35"/>
      <c r="U273" s="38">
        <v>10148</v>
      </c>
      <c r="V273" s="38">
        <v>5919</v>
      </c>
    </row>
    <row r="274" spans="1:22" x14ac:dyDescent="0.3">
      <c r="A274" s="13" t="str">
        <f t="shared" si="9"/>
        <v>Sep-2022</v>
      </c>
      <c r="O274" s="36">
        <v>44805</v>
      </c>
      <c r="P274" s="31">
        <f t="shared" si="10"/>
        <v>1.8667127071823204</v>
      </c>
      <c r="Q274" s="31">
        <f t="shared" si="11"/>
        <v>1.2138354063724655</v>
      </c>
      <c r="R274" s="29"/>
      <c r="S274" s="35" t="s">
        <v>291</v>
      </c>
      <c r="T274" s="35"/>
      <c r="U274" s="38">
        <v>10812</v>
      </c>
      <c r="V274" s="38">
        <v>5792</v>
      </c>
    </row>
    <row r="275" spans="1:22" x14ac:dyDescent="0.3">
      <c r="A275" s="13" t="str">
        <f t="shared" si="9"/>
        <v>Oct-2022</v>
      </c>
      <c r="O275" s="36">
        <v>44835</v>
      </c>
      <c r="P275" s="31">
        <f t="shared" si="10"/>
        <v>1.7585513078470825</v>
      </c>
      <c r="Q275" s="31">
        <f t="shared" si="11"/>
        <v>1.2138354063724655</v>
      </c>
      <c r="R275" s="29"/>
      <c r="S275" s="35" t="s">
        <v>292</v>
      </c>
      <c r="T275" s="35"/>
      <c r="U275" s="38">
        <v>10488</v>
      </c>
      <c r="V275" s="38">
        <v>5964</v>
      </c>
    </row>
    <row r="276" spans="1:22" x14ac:dyDescent="0.3">
      <c r="A276" s="13" t="str">
        <f t="shared" si="9"/>
        <v>Nov-2022</v>
      </c>
      <c r="O276" s="36">
        <v>44866</v>
      </c>
      <c r="P276" s="31">
        <f t="shared" si="10"/>
        <v>1.7868080094228505</v>
      </c>
      <c r="Q276" s="31">
        <f t="shared" si="11"/>
        <v>1.2138354063724655</v>
      </c>
      <c r="R276" s="29"/>
      <c r="S276" s="35" t="s">
        <v>293</v>
      </c>
      <c r="T276" s="35"/>
      <c r="U276" s="38">
        <v>10619</v>
      </c>
      <c r="V276" s="38">
        <v>5943</v>
      </c>
    </row>
    <row r="277" spans="1:22" x14ac:dyDescent="0.3">
      <c r="A277" s="13" t="str">
        <f t="shared" si="9"/>
        <v>Dec-2022</v>
      </c>
      <c r="O277" s="36">
        <v>44896</v>
      </c>
      <c r="P277" s="31">
        <f t="shared" si="10"/>
        <v>1.8862296219216095</v>
      </c>
      <c r="Q277" s="31">
        <f t="shared" si="11"/>
        <v>1.2138354063724655</v>
      </c>
      <c r="R277" s="29"/>
      <c r="S277" s="35" t="s">
        <v>294</v>
      </c>
      <c r="T277" s="35"/>
      <c r="U277" s="38">
        <v>10876</v>
      </c>
      <c r="V277" s="38">
        <v>5766</v>
      </c>
    </row>
    <row r="278" spans="1:22" x14ac:dyDescent="0.3">
      <c r="A278" s="13" t="str">
        <f t="shared" si="9"/>
        <v>Jan-2023</v>
      </c>
      <c r="O278" s="36">
        <v>44927</v>
      </c>
      <c r="P278" s="31">
        <f t="shared" si="10"/>
        <v>1.8084217852792761</v>
      </c>
      <c r="Q278" s="31">
        <f t="shared" si="11"/>
        <v>1.2138354063724655</v>
      </c>
      <c r="R278" s="29"/>
      <c r="S278" s="35" t="s">
        <v>295</v>
      </c>
      <c r="T278" s="35"/>
      <c r="U278" s="38">
        <v>10393</v>
      </c>
      <c r="V278" s="38">
        <v>5747</v>
      </c>
    </row>
    <row r="279" spans="1:22" x14ac:dyDescent="0.3">
      <c r="A279" s="13" t="str">
        <f t="shared" si="9"/>
        <v>Feb-2023</v>
      </c>
      <c r="O279" s="36">
        <v>44958</v>
      </c>
      <c r="P279" s="31">
        <f t="shared" si="10"/>
        <v>1.6514592418651459</v>
      </c>
      <c r="Q279" s="31">
        <f t="shared" si="11"/>
        <v>1.2138354063724655</v>
      </c>
      <c r="R279" s="29"/>
      <c r="S279" s="35" t="s">
        <v>296</v>
      </c>
      <c r="T279" s="35"/>
      <c r="U279" s="38">
        <v>9846</v>
      </c>
      <c r="V279" s="38">
        <v>5962</v>
      </c>
    </row>
    <row r="280" spans="1:22" x14ac:dyDescent="0.3">
      <c r="A280" s="13" t="str">
        <f t="shared" si="9"/>
        <v>Mar-2023</v>
      </c>
      <c r="O280" s="36">
        <v>44986</v>
      </c>
      <c r="P280" s="31">
        <f t="shared" si="10"/>
        <v>1.6393218016783695</v>
      </c>
      <c r="Q280" s="31">
        <f t="shared" si="11"/>
        <v>1.2138354063724655</v>
      </c>
      <c r="R280" s="29"/>
      <c r="S280" s="35" t="s">
        <v>297</v>
      </c>
      <c r="T280" s="35"/>
      <c r="U280" s="38">
        <v>9572</v>
      </c>
      <c r="V280" s="38">
        <v>5839</v>
      </c>
    </row>
    <row r="281" spans="1:22" x14ac:dyDescent="0.3">
      <c r="A281" s="13" t="str">
        <f t="shared" si="9"/>
        <v>Apr-2023</v>
      </c>
      <c r="O281" s="36">
        <v>45017</v>
      </c>
      <c r="P281" s="31">
        <f t="shared" si="10"/>
        <v>1.7374369674839159</v>
      </c>
      <c r="Q281" s="31">
        <f t="shared" si="11"/>
        <v>1.2138354063724655</v>
      </c>
      <c r="R281" s="29"/>
      <c r="S281" s="35" t="s">
        <v>298</v>
      </c>
      <c r="T281" s="35"/>
      <c r="U281" s="38">
        <v>9992</v>
      </c>
      <c r="V281" s="38">
        <v>5751</v>
      </c>
    </row>
    <row r="282" spans="1:22" x14ac:dyDescent="0.3">
      <c r="A282" s="13" t="str">
        <f t="shared" si="9"/>
        <v>May-2023</v>
      </c>
      <c r="O282" s="36">
        <v>45047</v>
      </c>
      <c r="P282" s="31">
        <f t="shared" si="10"/>
        <v>1.5289866973230415</v>
      </c>
      <c r="Q282" s="31">
        <f t="shared" si="11"/>
        <v>1.2138354063724655</v>
      </c>
      <c r="R282" s="29"/>
      <c r="S282" s="35" t="s">
        <v>299</v>
      </c>
      <c r="T282" s="35"/>
      <c r="U282" s="38">
        <v>9310</v>
      </c>
      <c r="V282" s="38">
        <v>6089</v>
      </c>
    </row>
    <row r="283" spans="1:22" x14ac:dyDescent="0.3">
      <c r="A283" s="13" t="str">
        <f t="shared" si="9"/>
        <v>Jun-2023</v>
      </c>
      <c r="O283" s="36">
        <v>45078</v>
      </c>
      <c r="P283" s="31">
        <f t="shared" si="10"/>
        <v>1.5426317556226923</v>
      </c>
      <c r="Q283" s="31">
        <f t="shared" si="11"/>
        <v>1.2138354063724655</v>
      </c>
      <c r="R283" s="29"/>
      <c r="S283" s="35" t="s">
        <v>300</v>
      </c>
      <c r="T283" s="35"/>
      <c r="U283" s="38">
        <v>9191</v>
      </c>
      <c r="V283" s="38">
        <v>5958</v>
      </c>
    </row>
    <row r="284" spans="1:22" x14ac:dyDescent="0.3">
      <c r="A284" s="13" t="str">
        <f t="shared" si="9"/>
        <v>Jul-2023</v>
      </c>
      <c r="O284" s="36">
        <v>45108</v>
      </c>
      <c r="P284" s="31">
        <f t="shared" si="10"/>
        <v>1.4537162162162163</v>
      </c>
      <c r="Q284" s="31">
        <f t="shared" si="11"/>
        <v>1.2138354063724655</v>
      </c>
      <c r="R284" s="29"/>
      <c r="S284" s="35" t="s">
        <v>301</v>
      </c>
      <c r="T284" s="35"/>
      <c r="U284" s="38">
        <v>8606</v>
      </c>
      <c r="V284" s="38">
        <v>5920</v>
      </c>
    </row>
    <row r="285" spans="1:22" x14ac:dyDescent="0.3">
      <c r="A285" s="13" t="str">
        <f t="shared" si="9"/>
        <v>Aug-2023</v>
      </c>
      <c r="O285" s="36">
        <v>45139</v>
      </c>
      <c r="P285" s="31">
        <f t="shared" si="10"/>
        <v>1.4778803309993636</v>
      </c>
      <c r="Q285" s="31">
        <f t="shared" si="11"/>
        <v>1.2138354063724655</v>
      </c>
      <c r="R285" s="29"/>
      <c r="S285" s="35" t="s">
        <v>302</v>
      </c>
      <c r="T285" s="35"/>
      <c r="U285" s="38">
        <v>9287</v>
      </c>
      <c r="V285" s="38">
        <v>6284</v>
      </c>
    </row>
    <row r="286" spans="1:22" x14ac:dyDescent="0.3">
      <c r="A286" s="13" t="str">
        <f t="shared" si="9"/>
        <v>Sep-2023</v>
      </c>
      <c r="O286" s="36">
        <v>45170</v>
      </c>
      <c r="P286" s="31">
        <f t="shared" si="10"/>
        <v>1.466803667404363</v>
      </c>
      <c r="Q286" s="31">
        <f t="shared" si="11"/>
        <v>1.2138354063724655</v>
      </c>
      <c r="R286" s="29"/>
      <c r="S286" s="35" t="s">
        <v>303</v>
      </c>
      <c r="T286" s="35"/>
      <c r="U286" s="38">
        <v>9279</v>
      </c>
      <c r="V286" s="38">
        <v>6326</v>
      </c>
    </row>
    <row r="287" spans="1:22" x14ac:dyDescent="0.3">
      <c r="A287" s="13" t="str">
        <f t="shared" si="9"/>
        <v>Oct-2023</v>
      </c>
      <c r="O287" s="36">
        <v>45200</v>
      </c>
      <c r="P287" s="31">
        <f t="shared" si="10"/>
        <v>1.3196480938416422</v>
      </c>
      <c r="Q287" s="31">
        <f t="shared" si="11"/>
        <v>1.2138354063724655</v>
      </c>
      <c r="R287" s="29"/>
      <c r="S287" s="35" t="s">
        <v>304</v>
      </c>
      <c r="T287" s="35"/>
      <c r="U287" s="38">
        <v>8550</v>
      </c>
      <c r="V287" s="38">
        <v>6479</v>
      </c>
    </row>
    <row r="288" spans="1:22" x14ac:dyDescent="0.3">
      <c r="A288" s="13" t="str">
        <f t="shared" si="9"/>
        <v>Nov-2023</v>
      </c>
      <c r="O288" s="36">
        <v>45231</v>
      </c>
      <c r="P288" s="31">
        <f t="shared" si="10"/>
        <v>1.3851934761752478</v>
      </c>
      <c r="Q288" s="31">
        <f t="shared" si="11"/>
        <v>1.2138354063724655</v>
      </c>
      <c r="R288" s="29"/>
      <c r="S288" s="35" t="s">
        <v>305</v>
      </c>
      <c r="T288" s="35"/>
      <c r="U288" s="38">
        <v>8663</v>
      </c>
      <c r="V288" s="38">
        <v>6254</v>
      </c>
    </row>
    <row r="289" spans="1:22" x14ac:dyDescent="0.3">
      <c r="A289" s="13" t="str">
        <f t="shared" si="9"/>
        <v>Dec-2023</v>
      </c>
      <c r="O289" s="36">
        <v>45261</v>
      </c>
      <c r="P289" s="31">
        <f t="shared" si="10"/>
        <v>1.3594615993665875</v>
      </c>
      <c r="Q289" s="31">
        <f t="shared" si="11"/>
        <v>1.2138354063724655</v>
      </c>
      <c r="R289" s="29"/>
      <c r="S289" s="35" t="s">
        <v>306</v>
      </c>
      <c r="T289" s="35"/>
      <c r="U289" s="38">
        <v>8585</v>
      </c>
      <c r="V289" s="38">
        <v>6315</v>
      </c>
    </row>
    <row r="290" spans="1:22" x14ac:dyDescent="0.3">
      <c r="A290" s="13" t="str">
        <f t="shared" si="9"/>
        <v>Jan-2024</v>
      </c>
      <c r="O290" s="36">
        <v>45292</v>
      </c>
      <c r="P290" s="31">
        <f t="shared" si="10"/>
        <v>1.3771344934135632</v>
      </c>
      <c r="Q290" s="31">
        <f t="shared" si="11"/>
        <v>1.2138354063724655</v>
      </c>
      <c r="R290" s="29"/>
      <c r="S290" s="35" t="s">
        <v>24</v>
      </c>
      <c r="T290" s="35"/>
      <c r="U290" s="38">
        <v>8468</v>
      </c>
      <c r="V290" s="38">
        <v>6149</v>
      </c>
    </row>
    <row r="291" spans="1:22" x14ac:dyDescent="0.3">
      <c r="A291" s="40" t="s">
        <v>313</v>
      </c>
      <c r="O291" s="36">
        <v>45323</v>
      </c>
      <c r="P291" s="31">
        <f t="shared" si="10"/>
        <v>1.3068709377901579</v>
      </c>
      <c r="Q291" s="31">
        <f t="shared" si="11"/>
        <v>1.2138354063724655</v>
      </c>
      <c r="R291" s="29"/>
      <c r="S291" s="39" t="s">
        <v>313</v>
      </c>
      <c r="T291" s="39"/>
      <c r="U291" s="38">
        <v>8445</v>
      </c>
      <c r="V291" s="38">
        <v>6462</v>
      </c>
    </row>
    <row r="292" spans="1:22" x14ac:dyDescent="0.3">
      <c r="A292" s="40" t="s">
        <v>314</v>
      </c>
      <c r="O292" s="36">
        <v>45352</v>
      </c>
      <c r="P292" s="31">
        <f t="shared" si="10"/>
        <v>1.245651839310451</v>
      </c>
      <c r="Q292" s="31">
        <f t="shared" si="11"/>
        <v>1.2138354063724655</v>
      </c>
      <c r="R292" s="29"/>
      <c r="S292" s="35" t="s">
        <v>314</v>
      </c>
      <c r="T292" s="35"/>
      <c r="U292" s="38">
        <v>8093</v>
      </c>
      <c r="V292" s="38">
        <v>6497</v>
      </c>
    </row>
    <row r="293" spans="1:22" x14ac:dyDescent="0.3">
      <c r="A293" s="40" t="s">
        <v>315</v>
      </c>
      <c r="O293" s="36">
        <v>45383</v>
      </c>
      <c r="P293" s="31">
        <f t="shared" si="10"/>
        <v>1.1735982747997535</v>
      </c>
      <c r="Q293" s="31">
        <f t="shared" si="11"/>
        <v>1.2138354063724655</v>
      </c>
      <c r="R293" s="29"/>
      <c r="S293" s="35" t="s">
        <v>315</v>
      </c>
      <c r="T293" s="35"/>
      <c r="U293" s="38">
        <v>7619</v>
      </c>
      <c r="V293" s="38">
        <v>6492</v>
      </c>
    </row>
    <row r="294" spans="1:22" x14ac:dyDescent="0.3">
      <c r="A294" s="40" t="s">
        <v>317</v>
      </c>
      <c r="O294" s="36">
        <v>45413</v>
      </c>
      <c r="P294" s="31">
        <f t="shared" si="10"/>
        <v>1.1908063300678222</v>
      </c>
      <c r="Q294" s="31">
        <f t="shared" si="11"/>
        <v>1.2138354063724655</v>
      </c>
      <c r="R294" s="29"/>
      <c r="S294" s="35" t="s">
        <v>317</v>
      </c>
      <c r="T294" s="35"/>
      <c r="U294" s="38">
        <v>7901</v>
      </c>
      <c r="V294" s="38">
        <v>6635</v>
      </c>
    </row>
    <row r="295" spans="1:22" x14ac:dyDescent="0.3">
      <c r="A295" s="40" t="s">
        <v>316</v>
      </c>
      <c r="O295" s="36">
        <v>45444</v>
      </c>
      <c r="P295" s="31">
        <f t="shared" si="10"/>
        <v>1.0822017812819389</v>
      </c>
      <c r="Q295" s="31">
        <f t="shared" si="11"/>
        <v>1.2138354063724655</v>
      </c>
      <c r="R295" s="29"/>
      <c r="S295" s="35" t="s">
        <v>316</v>
      </c>
      <c r="T295" s="35"/>
      <c r="U295" s="38">
        <v>7412</v>
      </c>
      <c r="V295" s="38">
        <v>6849</v>
      </c>
    </row>
    <row r="296" spans="1:22" x14ac:dyDescent="0.3">
      <c r="A296" s="40" t="s">
        <v>318</v>
      </c>
      <c r="O296" s="36">
        <v>45474</v>
      </c>
      <c r="P296" s="31">
        <f t="shared" si="10"/>
        <v>1.0573481752853318</v>
      </c>
      <c r="Q296" s="31">
        <f t="shared" si="11"/>
        <v>1.2138354063724655</v>
      </c>
      <c r="R296" s="29"/>
      <c r="S296" s="35" t="s">
        <v>318</v>
      </c>
      <c r="T296" s="35"/>
      <c r="U296" s="38">
        <v>7504</v>
      </c>
      <c r="V296" s="38">
        <v>7097</v>
      </c>
    </row>
    <row r="297" spans="1:22" x14ac:dyDescent="0.3">
      <c r="A297" s="40" t="s">
        <v>319</v>
      </c>
      <c r="O297" s="36">
        <v>45505</v>
      </c>
      <c r="P297" s="31">
        <f t="shared" si="10"/>
        <v>1.0817423278178475</v>
      </c>
      <c r="Q297" s="31">
        <f t="shared" si="11"/>
        <v>1.2138354063724655</v>
      </c>
      <c r="R297" s="29"/>
      <c r="S297" s="35" t="s">
        <v>319</v>
      </c>
      <c r="T297" s="35"/>
      <c r="U297" s="38">
        <v>7649</v>
      </c>
      <c r="V297" s="38">
        <v>7071</v>
      </c>
    </row>
    <row r="298" spans="1:22" x14ac:dyDescent="0.3">
      <c r="A298" s="40" t="s">
        <v>320</v>
      </c>
      <c r="O298" s="36">
        <v>45536</v>
      </c>
      <c r="P298" s="31">
        <f t="shared" si="10"/>
        <v>1.0292711201275178</v>
      </c>
      <c r="Q298" s="31">
        <f t="shared" si="11"/>
        <v>1.2138354063724655</v>
      </c>
      <c r="R298" s="29"/>
      <c r="S298" s="35" t="s">
        <v>320</v>
      </c>
      <c r="T298" s="35"/>
      <c r="U298" s="38">
        <v>7103</v>
      </c>
      <c r="V298" s="38">
        <v>6901</v>
      </c>
    </row>
    <row r="299" spans="1:22" x14ac:dyDescent="0.3">
      <c r="A299" s="40" t="s">
        <v>321</v>
      </c>
      <c r="O299" s="36">
        <v>45566</v>
      </c>
      <c r="P299" s="31">
        <f t="shared" si="10"/>
        <v>1.0922260470453242</v>
      </c>
      <c r="Q299" s="31">
        <f t="shared" si="11"/>
        <v>1.2138354063724655</v>
      </c>
      <c r="R299" s="29"/>
      <c r="S299" s="35" t="s">
        <v>321</v>
      </c>
      <c r="T299" s="35"/>
      <c r="U299" s="38">
        <v>7615</v>
      </c>
      <c r="V299" s="38">
        <v>6972</v>
      </c>
    </row>
    <row r="300" spans="1:22" x14ac:dyDescent="0.3">
      <c r="A300" s="40" t="s">
        <v>322</v>
      </c>
      <c r="O300" s="36">
        <v>45597</v>
      </c>
      <c r="P300" s="31">
        <f t="shared" si="10"/>
        <v>1.1277910405841876</v>
      </c>
      <c r="Q300" s="31">
        <f t="shared" si="11"/>
        <v>1.2138354063724655</v>
      </c>
      <c r="R300" s="29"/>
      <c r="S300" s="35" t="s">
        <v>322</v>
      </c>
      <c r="T300" s="35"/>
      <c r="U300" s="38">
        <v>8031</v>
      </c>
      <c r="V300" s="38">
        <v>7121</v>
      </c>
    </row>
    <row r="301" spans="1:22" x14ac:dyDescent="0.3">
      <c r="A301" s="40" t="s">
        <v>323</v>
      </c>
      <c r="O301" s="36">
        <v>45627</v>
      </c>
      <c r="P301" s="31">
        <f t="shared" si="10"/>
        <v>1.0903282021492884</v>
      </c>
      <c r="Q301" s="31">
        <f t="shared" si="11"/>
        <v>1.2138354063724655</v>
      </c>
      <c r="R301" s="29"/>
      <c r="S301" s="35" t="s">
        <v>323</v>
      </c>
      <c r="T301" s="35"/>
      <c r="U301" s="38">
        <v>7508</v>
      </c>
      <c r="V301" s="38">
        <v>6886</v>
      </c>
    </row>
    <row r="302" spans="1:22" x14ac:dyDescent="0.3">
      <c r="A302" s="40" t="s">
        <v>324</v>
      </c>
      <c r="O302" s="36">
        <v>45658</v>
      </c>
      <c r="P302" s="31">
        <f t="shared" si="10"/>
        <v>1.1300919842312747</v>
      </c>
      <c r="Q302" s="31">
        <f t="shared" si="11"/>
        <v>1.2138354063724655</v>
      </c>
      <c r="R302" s="29"/>
      <c r="S302" s="35" t="s">
        <v>324</v>
      </c>
      <c r="T302" s="35"/>
      <c r="U302" s="38">
        <v>7740</v>
      </c>
      <c r="V302" s="38">
        <v>6849</v>
      </c>
    </row>
    <row r="303" spans="1:22" x14ac:dyDescent="0.3">
      <c r="A303" s="13"/>
      <c r="K303" s="14"/>
      <c r="L303" s="14"/>
      <c r="O303" s="36"/>
      <c r="P303" s="31"/>
      <c r="Q303" s="31"/>
      <c r="R303" s="29"/>
      <c r="S303" s="35" t="s">
        <v>334</v>
      </c>
      <c r="T303" s="35"/>
      <c r="U303" s="35"/>
      <c r="V303" s="38">
        <v>7052</v>
      </c>
    </row>
    <row r="304" spans="1:22" x14ac:dyDescent="0.3">
      <c r="A304" s="13"/>
      <c r="O304" s="36"/>
      <c r="P304" s="31"/>
      <c r="Q304" s="31"/>
      <c r="R304" s="29"/>
      <c r="S304" s="35"/>
      <c r="T304" s="35"/>
      <c r="U304" s="35"/>
      <c r="V304" s="35"/>
    </row>
    <row r="305" spans="1:22" x14ac:dyDescent="0.3">
      <c r="A305" s="13"/>
      <c r="O305" s="36"/>
      <c r="P305" s="31"/>
      <c r="Q305" s="31"/>
      <c r="R305" s="29"/>
      <c r="S305" s="35"/>
      <c r="T305" s="35"/>
      <c r="U305" s="35"/>
      <c r="V305" s="35"/>
    </row>
    <row r="306" spans="1:22" x14ac:dyDescent="0.3">
      <c r="A306" s="13"/>
      <c r="O306" s="36"/>
      <c r="P306" s="31"/>
      <c r="Q306" s="31"/>
      <c r="R306" s="29"/>
      <c r="S306" s="35"/>
      <c r="T306" s="35"/>
      <c r="U306" s="35"/>
      <c r="V306" s="35"/>
    </row>
    <row r="307" spans="1:22" x14ac:dyDescent="0.3">
      <c r="A307" s="13"/>
      <c r="O307" s="36"/>
      <c r="P307" s="31"/>
      <c r="Q307" s="31"/>
      <c r="R307" s="29"/>
      <c r="S307" s="35"/>
      <c r="T307" s="35"/>
      <c r="U307" s="35"/>
      <c r="V307" s="35"/>
    </row>
    <row r="308" spans="1:22" x14ac:dyDescent="0.3">
      <c r="A308" s="13"/>
      <c r="O308" s="36"/>
      <c r="P308" s="31"/>
      <c r="Q308" s="31"/>
      <c r="R308" s="29"/>
      <c r="S308" s="35"/>
      <c r="T308" s="35"/>
      <c r="U308" s="35"/>
      <c r="V308" s="35"/>
    </row>
    <row r="309" spans="1:22" x14ac:dyDescent="0.3">
      <c r="A309" s="13"/>
      <c r="O309" s="36"/>
      <c r="P309" s="31"/>
      <c r="Q309" s="31"/>
      <c r="R309" s="29"/>
      <c r="S309" s="35"/>
      <c r="T309" s="35"/>
      <c r="U309" s="35"/>
      <c r="V309" s="35"/>
    </row>
    <row r="310" spans="1:22" x14ac:dyDescent="0.3">
      <c r="A310" s="13"/>
      <c r="O310" s="36"/>
      <c r="P310" s="31"/>
      <c r="Q310" s="31"/>
      <c r="R310" s="29"/>
      <c r="S310" s="35"/>
      <c r="T310" s="35"/>
      <c r="U310" s="35"/>
      <c r="V310" s="35"/>
    </row>
    <row r="311" spans="1:22" x14ac:dyDescent="0.3">
      <c r="A311" s="13"/>
      <c r="O311" s="36"/>
      <c r="P311" s="31"/>
      <c r="Q311" s="31"/>
      <c r="R311" s="29"/>
      <c r="S311" s="35"/>
      <c r="T311" s="35"/>
      <c r="U311" s="35"/>
      <c r="V311" s="35"/>
    </row>
    <row r="312" spans="1:22" x14ac:dyDescent="0.3">
      <c r="A312" s="13"/>
      <c r="O312" s="36"/>
      <c r="P312" s="31"/>
      <c r="Q312" s="31"/>
      <c r="R312" s="29"/>
      <c r="S312" s="35"/>
      <c r="T312" s="35"/>
      <c r="U312" s="35"/>
      <c r="V312" s="35"/>
    </row>
    <row r="313" spans="1:22" x14ac:dyDescent="0.3">
      <c r="A313" s="13"/>
      <c r="O313" s="36"/>
      <c r="P313" s="31"/>
      <c r="Q313" s="31"/>
      <c r="R313" s="29"/>
      <c r="S313" s="35"/>
      <c r="T313" s="35"/>
      <c r="U313" s="35"/>
      <c r="V313" s="35"/>
    </row>
    <row r="314" spans="1:22" x14ac:dyDescent="0.3">
      <c r="A314" s="13"/>
      <c r="O314" s="36"/>
      <c r="P314" s="31"/>
      <c r="Q314" s="31"/>
      <c r="R314" s="29"/>
      <c r="S314" s="35"/>
      <c r="T314" s="35"/>
      <c r="U314" s="35"/>
      <c r="V314" s="35"/>
    </row>
    <row r="315" spans="1:22" x14ac:dyDescent="0.3">
      <c r="A315" s="13"/>
      <c r="O315" s="36"/>
      <c r="P315" s="31"/>
      <c r="Q315" s="31"/>
      <c r="R315" s="29"/>
      <c r="S315" s="35"/>
      <c r="T315" s="35"/>
      <c r="U315" s="35"/>
      <c r="V315" s="35"/>
    </row>
    <row r="316" spans="1:22" x14ac:dyDescent="0.3">
      <c r="A316" s="13"/>
      <c r="O316" s="36"/>
      <c r="P316" s="31"/>
      <c r="Q316" s="31"/>
      <c r="R316" s="29"/>
      <c r="S316" s="35"/>
      <c r="T316" s="35"/>
      <c r="U316" s="35"/>
      <c r="V316" s="35"/>
    </row>
    <row r="317" spans="1:22" x14ac:dyDescent="0.3">
      <c r="A317" s="13"/>
      <c r="O317" s="21"/>
    </row>
    <row r="318" spans="1:22" x14ac:dyDescent="0.3">
      <c r="A318" s="13"/>
      <c r="O318" s="21"/>
    </row>
    <row r="319" spans="1:22" x14ac:dyDescent="0.3">
      <c r="A319" s="13"/>
      <c r="O319" s="21"/>
    </row>
    <row r="320" spans="1:22" x14ac:dyDescent="0.3">
      <c r="A320" s="13"/>
      <c r="O320" s="21"/>
    </row>
    <row r="321" spans="1:1" x14ac:dyDescent="0.3">
      <c r="A321" s="13"/>
    </row>
  </sheetData>
  <hyperlinks>
    <hyperlink ref="U3" r:id="rId1" xr:uid="{00000000-0004-0000-0000-000000000000}"/>
    <hyperlink ref="V3" r:id="rId2" xr:uid="{00000000-0004-0000-0000-000001000000}"/>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V321"/>
  <sheetViews>
    <sheetView workbookViewId="0">
      <pane xSplit="2" ySplit="12" topLeftCell="C13" activePane="bottomRight" state="frozen"/>
      <selection pane="topRight" activeCell="C1" sqref="C1"/>
      <selection pane="bottomLeft" activeCell="A12" sqref="A12"/>
      <selection pane="bottomRight" activeCell="L15" sqref="L15"/>
    </sheetView>
  </sheetViews>
  <sheetFormatPr defaultColWidth="9" defaultRowHeight="15.6" x14ac:dyDescent="0.3"/>
  <cols>
    <col min="1" max="1" width="10.09765625" style="7" customWidth="1"/>
    <col min="2" max="2" width="2.5" style="25" customWidth="1"/>
    <col min="3" max="13" width="12.59765625" customWidth="1"/>
    <col min="14" max="14" width="2.5" style="25" customWidth="1"/>
    <col min="15" max="15" width="10.5" style="19" bestFit="1" customWidth="1"/>
    <col min="16" max="16" width="13.09765625" style="20" bestFit="1" customWidth="1"/>
    <col min="17" max="17" width="13.09765625" style="20" customWidth="1"/>
    <col min="18" max="18" width="2.5" style="2" customWidth="1"/>
    <col min="19" max="19" width="40.59765625" style="5" customWidth="1"/>
    <col min="20" max="20" width="23.5" style="5" customWidth="1"/>
    <col min="21" max="21" width="30.5" style="5" bestFit="1" customWidth="1"/>
    <col min="22" max="22" width="2.5" style="2" customWidth="1"/>
    <col min="23" max="16384" width="9" style="1"/>
  </cols>
  <sheetData>
    <row r="1" spans="1:21" x14ac:dyDescent="0.3">
      <c r="A1" s="7" t="s">
        <v>1</v>
      </c>
      <c r="B1" s="27"/>
      <c r="C1" s="8" t="s">
        <v>2</v>
      </c>
      <c r="D1" s="8" t="s">
        <v>2</v>
      </c>
      <c r="E1" s="8" t="s">
        <v>2</v>
      </c>
      <c r="F1" s="8" t="s">
        <v>2</v>
      </c>
      <c r="G1" s="8" t="s">
        <v>2</v>
      </c>
      <c r="H1" s="8" t="s">
        <v>2</v>
      </c>
      <c r="I1" s="8" t="s">
        <v>2</v>
      </c>
      <c r="J1" s="8" t="s">
        <v>2</v>
      </c>
      <c r="K1" s="8" t="s">
        <v>2</v>
      </c>
      <c r="L1" s="8" t="s">
        <v>2</v>
      </c>
      <c r="M1" s="8" t="s">
        <v>2</v>
      </c>
      <c r="N1" s="23"/>
      <c r="O1" s="15" t="s">
        <v>3</v>
      </c>
      <c r="P1" s="16" t="s">
        <v>3</v>
      </c>
      <c r="Q1" s="16" t="s">
        <v>3</v>
      </c>
      <c r="R1" s="29"/>
      <c r="S1" s="3" t="s">
        <v>4</v>
      </c>
      <c r="T1" s="3" t="s">
        <v>4</v>
      </c>
      <c r="U1" s="3" t="s">
        <v>4</v>
      </c>
    </row>
    <row r="2" spans="1:21" ht="21.6" x14ac:dyDescent="0.3">
      <c r="A2" s="9"/>
      <c r="B2" s="24"/>
      <c r="C2" s="10"/>
      <c r="D2" s="10"/>
      <c r="E2" s="10"/>
      <c r="F2" s="10"/>
      <c r="G2" s="10"/>
      <c r="H2" s="10"/>
      <c r="I2" s="10"/>
      <c r="J2" s="10"/>
      <c r="K2" s="10"/>
      <c r="L2" s="10"/>
      <c r="M2" s="10"/>
      <c r="N2" s="24"/>
      <c r="O2" s="17"/>
      <c r="P2" s="18" t="s">
        <v>0</v>
      </c>
      <c r="Q2" s="18" t="s">
        <v>312</v>
      </c>
      <c r="R2" s="29"/>
      <c r="S2" s="4"/>
      <c r="T2" s="6" t="s">
        <v>307</v>
      </c>
      <c r="U2" s="6" t="s">
        <v>308</v>
      </c>
    </row>
    <row r="3" spans="1:21" x14ac:dyDescent="0.3">
      <c r="O3" s="30"/>
      <c r="P3" s="31"/>
      <c r="Q3" s="31"/>
      <c r="R3" s="29"/>
      <c r="S3" s="32" t="s">
        <v>7</v>
      </c>
      <c r="T3" s="33" t="s">
        <v>5</v>
      </c>
      <c r="U3" s="33" t="s">
        <v>6</v>
      </c>
    </row>
    <row r="4" spans="1:21" ht="31.2" x14ac:dyDescent="0.3">
      <c r="A4" s="11"/>
      <c r="B4" s="26"/>
      <c r="N4" s="26"/>
      <c r="O4" s="28" t="s">
        <v>1</v>
      </c>
      <c r="P4" s="22" t="s">
        <v>309</v>
      </c>
      <c r="Q4" s="22" t="s">
        <v>311</v>
      </c>
      <c r="R4" s="29"/>
      <c r="S4" s="34" t="s">
        <v>16</v>
      </c>
      <c r="T4" s="34" t="s">
        <v>25</v>
      </c>
      <c r="U4" s="34" t="s">
        <v>30</v>
      </c>
    </row>
    <row r="5" spans="1:21" x14ac:dyDescent="0.3">
      <c r="O5" s="30"/>
      <c r="P5" s="31"/>
      <c r="Q5" s="31"/>
      <c r="R5" s="29"/>
      <c r="S5" s="35" t="s">
        <v>15</v>
      </c>
      <c r="T5" s="35" t="s">
        <v>23</v>
      </c>
      <c r="U5" s="35" t="s">
        <v>23</v>
      </c>
    </row>
    <row r="6" spans="1:21" x14ac:dyDescent="0.3">
      <c r="O6" s="30"/>
      <c r="P6" s="31"/>
      <c r="Q6" s="31"/>
      <c r="R6" s="29"/>
      <c r="S6" s="35" t="s">
        <v>14</v>
      </c>
      <c r="T6" s="35" t="s">
        <v>22</v>
      </c>
      <c r="U6" s="35" t="s">
        <v>29</v>
      </c>
    </row>
    <row r="7" spans="1:21" x14ac:dyDescent="0.3">
      <c r="O7" s="30"/>
      <c r="P7" s="31"/>
      <c r="Q7" s="31"/>
      <c r="R7" s="29"/>
      <c r="S7" s="35" t="s">
        <v>327</v>
      </c>
      <c r="T7" s="57">
        <v>45292</v>
      </c>
      <c r="U7" s="57">
        <v>45292</v>
      </c>
    </row>
    <row r="8" spans="1:21" x14ac:dyDescent="0.3">
      <c r="O8" s="30"/>
      <c r="P8" s="31"/>
      <c r="Q8" s="31"/>
      <c r="R8" s="29"/>
      <c r="S8" s="35" t="s">
        <v>13</v>
      </c>
      <c r="T8" s="35" t="s">
        <v>21</v>
      </c>
      <c r="U8" s="35" t="s">
        <v>28</v>
      </c>
    </row>
    <row r="9" spans="1:21" x14ac:dyDescent="0.3">
      <c r="A9" s="13"/>
      <c r="O9" s="36"/>
      <c r="P9" s="31"/>
      <c r="Q9" s="31"/>
      <c r="R9" s="29"/>
      <c r="S9" s="35" t="s">
        <v>12</v>
      </c>
      <c r="T9" s="37" t="s">
        <v>20</v>
      </c>
      <c r="U9" s="37" t="s">
        <v>20</v>
      </c>
    </row>
    <row r="10" spans="1:21" x14ac:dyDescent="0.3">
      <c r="A10" s="13"/>
      <c r="O10" s="36"/>
      <c r="P10" s="31"/>
      <c r="Q10" s="31"/>
      <c r="R10" s="29"/>
      <c r="S10" s="35" t="s">
        <v>11</v>
      </c>
      <c r="T10" s="37" t="s">
        <v>19</v>
      </c>
      <c r="U10" s="37" t="s">
        <v>27</v>
      </c>
    </row>
    <row r="11" spans="1:21" x14ac:dyDescent="0.3">
      <c r="A11" s="13"/>
      <c r="O11" s="36"/>
      <c r="P11" s="31"/>
      <c r="Q11" s="31"/>
      <c r="R11" s="29"/>
      <c r="S11" s="35" t="s">
        <v>10</v>
      </c>
      <c r="T11" s="37" t="s">
        <v>18</v>
      </c>
      <c r="U11" s="37" t="s">
        <v>26</v>
      </c>
    </row>
    <row r="12" spans="1:21" x14ac:dyDescent="0.3">
      <c r="A12" s="13"/>
      <c r="O12" s="36"/>
      <c r="P12" s="31"/>
      <c r="Q12" s="31"/>
      <c r="R12" s="29"/>
      <c r="S12" s="35" t="s">
        <v>9</v>
      </c>
      <c r="T12" s="37" t="s">
        <v>17</v>
      </c>
      <c r="U12" s="37" t="s">
        <v>17</v>
      </c>
    </row>
    <row r="13" spans="1:21" x14ac:dyDescent="0.3">
      <c r="A13" s="13" t="str">
        <f>S13</f>
        <v>Dec-2000</v>
      </c>
      <c r="O13" s="36">
        <v>36861</v>
      </c>
      <c r="P13" s="31">
        <f>T13/U13</f>
        <v>0.90308839190628332</v>
      </c>
      <c r="Q13" s="31"/>
      <c r="R13" s="29"/>
      <c r="S13" s="35" t="s">
        <v>8</v>
      </c>
      <c r="T13" s="38">
        <v>5088</v>
      </c>
      <c r="U13" s="38">
        <v>5634</v>
      </c>
    </row>
    <row r="14" spans="1:21" x14ac:dyDescent="0.3">
      <c r="A14" s="13" t="str">
        <f t="shared" ref="A14:A77" si="0">S14</f>
        <v>Jan-2001</v>
      </c>
      <c r="C14" s="12"/>
      <c r="D14" s="12"/>
      <c r="E14" s="12"/>
      <c r="F14" s="12"/>
      <c r="G14" s="12"/>
      <c r="H14" s="12"/>
      <c r="I14" s="12"/>
      <c r="J14" s="12"/>
      <c r="K14" s="12"/>
      <c r="L14" s="12"/>
      <c r="M14" s="12"/>
      <c r="O14" s="36">
        <v>36892</v>
      </c>
      <c r="P14" s="31">
        <f t="shared" ref="P14:P77" si="1">T14/U14</f>
        <v>0.86900215839282746</v>
      </c>
      <c r="Q14" s="31"/>
      <c r="R14" s="29"/>
      <c r="S14" s="35" t="s">
        <v>31</v>
      </c>
      <c r="T14" s="38">
        <v>5234</v>
      </c>
      <c r="U14" s="38">
        <v>6023</v>
      </c>
    </row>
    <row r="15" spans="1:21" x14ac:dyDescent="0.3">
      <c r="A15" s="13" t="str">
        <f t="shared" si="0"/>
        <v>Feb-2001</v>
      </c>
      <c r="O15" s="36">
        <v>36923</v>
      </c>
      <c r="P15" s="31">
        <f t="shared" si="1"/>
        <v>0.83708326490392515</v>
      </c>
      <c r="Q15" s="31"/>
      <c r="R15" s="29"/>
      <c r="S15" s="35" t="s">
        <v>32</v>
      </c>
      <c r="T15" s="38">
        <v>5097</v>
      </c>
      <c r="U15" s="38">
        <v>6089</v>
      </c>
    </row>
    <row r="16" spans="1:21" x14ac:dyDescent="0.3">
      <c r="A16" s="13" t="str">
        <f t="shared" si="0"/>
        <v>Mar-2001</v>
      </c>
      <c r="O16" s="36">
        <v>36951</v>
      </c>
      <c r="P16" s="31">
        <f t="shared" si="1"/>
        <v>0.77544373880475492</v>
      </c>
      <c r="Q16" s="31"/>
      <c r="R16" s="29"/>
      <c r="S16" s="35" t="s">
        <v>33</v>
      </c>
      <c r="T16" s="38">
        <v>4762</v>
      </c>
      <c r="U16" s="38">
        <v>6141</v>
      </c>
    </row>
    <row r="17" spans="1:21" x14ac:dyDescent="0.3">
      <c r="A17" s="13" t="str">
        <f t="shared" si="0"/>
        <v>Apr-2001</v>
      </c>
      <c r="O17" s="36">
        <v>36982</v>
      </c>
      <c r="P17" s="31">
        <f t="shared" si="1"/>
        <v>0.73592728432466914</v>
      </c>
      <c r="Q17" s="31"/>
      <c r="R17" s="29"/>
      <c r="S17" s="35" t="s">
        <v>34</v>
      </c>
      <c r="T17" s="38">
        <v>4615</v>
      </c>
      <c r="U17" s="38">
        <v>6271</v>
      </c>
    </row>
    <row r="18" spans="1:21" x14ac:dyDescent="0.3">
      <c r="A18" s="13" t="str">
        <f t="shared" si="0"/>
        <v>May-2001</v>
      </c>
      <c r="O18" s="36">
        <v>37012</v>
      </c>
      <c r="P18" s="31">
        <f t="shared" si="1"/>
        <v>0.71072920012849339</v>
      </c>
      <c r="Q18" s="31"/>
      <c r="R18" s="29"/>
      <c r="S18" s="35" t="s">
        <v>35</v>
      </c>
      <c r="T18" s="38">
        <v>4425</v>
      </c>
      <c r="U18" s="38">
        <v>6226</v>
      </c>
    </row>
    <row r="19" spans="1:21" x14ac:dyDescent="0.3">
      <c r="A19" s="13" t="str">
        <f t="shared" si="0"/>
        <v>Jun-2001</v>
      </c>
      <c r="O19" s="36">
        <v>37043</v>
      </c>
      <c r="P19" s="31">
        <f t="shared" si="1"/>
        <v>0.67257865515114124</v>
      </c>
      <c r="Q19" s="31"/>
      <c r="R19" s="29"/>
      <c r="S19" s="35" t="s">
        <v>36</v>
      </c>
      <c r="T19" s="38">
        <v>4361</v>
      </c>
      <c r="U19" s="38">
        <v>6484</v>
      </c>
    </row>
    <row r="20" spans="1:21" x14ac:dyDescent="0.3">
      <c r="A20" s="13" t="str">
        <f t="shared" si="0"/>
        <v>Jul-2001</v>
      </c>
      <c r="O20" s="36">
        <v>37073</v>
      </c>
      <c r="P20" s="31">
        <f t="shared" si="1"/>
        <v>0.67552787482910526</v>
      </c>
      <c r="Q20" s="31"/>
      <c r="R20" s="29"/>
      <c r="S20" s="35" t="s">
        <v>37</v>
      </c>
      <c r="T20" s="38">
        <v>4447</v>
      </c>
      <c r="U20" s="38">
        <v>6583</v>
      </c>
    </row>
    <row r="21" spans="1:21" x14ac:dyDescent="0.3">
      <c r="A21" s="13" t="str">
        <f t="shared" si="0"/>
        <v>Aug-2001</v>
      </c>
      <c r="O21" s="36">
        <v>37104</v>
      </c>
      <c r="P21" s="31">
        <f t="shared" si="1"/>
        <v>0.5714285714285714</v>
      </c>
      <c r="Q21" s="31"/>
      <c r="R21" s="29"/>
      <c r="S21" s="35" t="s">
        <v>38</v>
      </c>
      <c r="T21" s="38">
        <v>4024</v>
      </c>
      <c r="U21" s="38">
        <v>7042</v>
      </c>
    </row>
    <row r="22" spans="1:21" x14ac:dyDescent="0.3">
      <c r="A22" s="13" t="str">
        <f t="shared" si="0"/>
        <v>Sep-2001</v>
      </c>
      <c r="O22" s="36">
        <v>37135</v>
      </c>
      <c r="P22" s="31">
        <f t="shared" si="1"/>
        <v>0.570008401008121</v>
      </c>
      <c r="Q22" s="31"/>
      <c r="R22" s="29"/>
      <c r="S22" s="35" t="s">
        <v>39</v>
      </c>
      <c r="T22" s="38">
        <v>4071</v>
      </c>
      <c r="U22" s="38">
        <v>7142</v>
      </c>
    </row>
    <row r="23" spans="1:21" x14ac:dyDescent="0.3">
      <c r="A23" s="13" t="str">
        <f t="shared" si="0"/>
        <v>Oct-2001</v>
      </c>
      <c r="O23" s="36">
        <v>37165</v>
      </c>
      <c r="P23" s="31">
        <f t="shared" si="1"/>
        <v>0.48180400311931376</v>
      </c>
      <c r="Q23" s="31"/>
      <c r="R23" s="29"/>
      <c r="S23" s="35" t="s">
        <v>40</v>
      </c>
      <c r="T23" s="38">
        <v>3707</v>
      </c>
      <c r="U23" s="38">
        <v>7694</v>
      </c>
    </row>
    <row r="24" spans="1:21" x14ac:dyDescent="0.3">
      <c r="A24" s="13" t="str">
        <f t="shared" si="0"/>
        <v>Nov-2001</v>
      </c>
      <c r="O24" s="36">
        <v>37196</v>
      </c>
      <c r="P24" s="31">
        <f t="shared" si="1"/>
        <v>0.47169811320754718</v>
      </c>
      <c r="Q24" s="31"/>
      <c r="R24" s="29"/>
      <c r="S24" s="35" t="s">
        <v>41</v>
      </c>
      <c r="T24" s="38">
        <v>3775</v>
      </c>
      <c r="U24" s="38">
        <v>8003</v>
      </c>
    </row>
    <row r="25" spans="1:21" x14ac:dyDescent="0.3">
      <c r="A25" s="13" t="str">
        <f t="shared" si="0"/>
        <v>Dec-2001</v>
      </c>
      <c r="O25" s="36">
        <v>37226</v>
      </c>
      <c r="P25" s="31">
        <f t="shared" si="1"/>
        <v>0.44526519738435455</v>
      </c>
      <c r="Q25" s="31"/>
      <c r="R25" s="29"/>
      <c r="S25" s="35" t="s">
        <v>42</v>
      </c>
      <c r="T25" s="38">
        <v>3677</v>
      </c>
      <c r="U25" s="38">
        <v>8258</v>
      </c>
    </row>
    <row r="26" spans="1:21" x14ac:dyDescent="0.3">
      <c r="A26" s="13" t="str">
        <f t="shared" si="0"/>
        <v>Jan-2002</v>
      </c>
      <c r="O26" s="36">
        <v>37257</v>
      </c>
      <c r="P26" s="31">
        <f t="shared" si="1"/>
        <v>0.45208995355658765</v>
      </c>
      <c r="Q26" s="31"/>
      <c r="R26" s="29"/>
      <c r="S26" s="35" t="s">
        <v>43</v>
      </c>
      <c r="T26" s="38">
        <v>3699</v>
      </c>
      <c r="U26" s="38">
        <v>8182</v>
      </c>
    </row>
    <row r="27" spans="1:21" x14ac:dyDescent="0.3">
      <c r="A27" s="13" t="str">
        <f t="shared" si="0"/>
        <v>Feb-2002</v>
      </c>
      <c r="O27" s="36">
        <v>37288</v>
      </c>
      <c r="P27" s="31">
        <f t="shared" si="1"/>
        <v>0.41825928180158245</v>
      </c>
      <c r="Q27" s="31"/>
      <c r="R27" s="29"/>
      <c r="S27" s="35" t="s">
        <v>44</v>
      </c>
      <c r="T27" s="38">
        <v>3436</v>
      </c>
      <c r="U27" s="38">
        <v>8215</v>
      </c>
    </row>
    <row r="28" spans="1:21" x14ac:dyDescent="0.3">
      <c r="A28" s="13" t="str">
        <f t="shared" si="0"/>
        <v>Mar-2002</v>
      </c>
      <c r="O28" s="36">
        <v>37316</v>
      </c>
      <c r="P28" s="31">
        <f t="shared" si="1"/>
        <v>0.43497109826589597</v>
      </c>
      <c r="Q28" s="31"/>
      <c r="R28" s="29"/>
      <c r="S28" s="35" t="s">
        <v>45</v>
      </c>
      <c r="T28" s="38">
        <v>3612</v>
      </c>
      <c r="U28" s="38">
        <v>8304</v>
      </c>
    </row>
    <row r="29" spans="1:21" x14ac:dyDescent="0.3">
      <c r="A29" s="13" t="str">
        <f t="shared" si="0"/>
        <v>Apr-2002</v>
      </c>
      <c r="O29" s="36">
        <v>37347</v>
      </c>
      <c r="P29" s="31">
        <f t="shared" si="1"/>
        <v>0.40365158739388302</v>
      </c>
      <c r="Q29" s="31"/>
      <c r="R29" s="29"/>
      <c r="S29" s="35" t="s">
        <v>46</v>
      </c>
      <c r="T29" s="38">
        <v>3471</v>
      </c>
      <c r="U29" s="38">
        <v>8599</v>
      </c>
    </row>
    <row r="30" spans="1:21" x14ac:dyDescent="0.3">
      <c r="A30" s="13" t="str">
        <f t="shared" si="0"/>
        <v>May-2002</v>
      </c>
      <c r="O30" s="36">
        <v>37377</v>
      </c>
      <c r="P30" s="31">
        <f t="shared" si="1"/>
        <v>0.41159661864507679</v>
      </c>
      <c r="Q30" s="31"/>
      <c r="R30" s="29"/>
      <c r="S30" s="35" t="s">
        <v>47</v>
      </c>
      <c r="T30" s="38">
        <v>3457</v>
      </c>
      <c r="U30" s="38">
        <v>8399</v>
      </c>
    </row>
    <row r="31" spans="1:21" x14ac:dyDescent="0.3">
      <c r="A31" s="13" t="str">
        <f t="shared" si="0"/>
        <v>Jun-2002</v>
      </c>
      <c r="O31" s="36">
        <v>37408</v>
      </c>
      <c r="P31" s="31">
        <f t="shared" si="1"/>
        <v>0.4065292505659478</v>
      </c>
      <c r="Q31" s="31"/>
      <c r="R31" s="29"/>
      <c r="S31" s="35" t="s">
        <v>48</v>
      </c>
      <c r="T31" s="38">
        <v>3412</v>
      </c>
      <c r="U31" s="38">
        <v>8393</v>
      </c>
    </row>
    <row r="32" spans="1:21" x14ac:dyDescent="0.3">
      <c r="A32" s="13" t="str">
        <f t="shared" si="0"/>
        <v>Jul-2002</v>
      </c>
      <c r="O32" s="36">
        <v>37438</v>
      </c>
      <c r="P32" s="31">
        <f t="shared" si="1"/>
        <v>0.40131108462455306</v>
      </c>
      <c r="Q32" s="31"/>
      <c r="R32" s="29"/>
      <c r="S32" s="35" t="s">
        <v>49</v>
      </c>
      <c r="T32" s="38">
        <v>3367</v>
      </c>
      <c r="U32" s="38">
        <v>8390</v>
      </c>
    </row>
    <row r="33" spans="1:21" x14ac:dyDescent="0.3">
      <c r="A33" s="13" t="str">
        <f t="shared" si="0"/>
        <v>Aug-2002</v>
      </c>
      <c r="O33" s="36">
        <v>37469</v>
      </c>
      <c r="P33" s="31">
        <f t="shared" si="1"/>
        <v>0.42353082851637763</v>
      </c>
      <c r="Q33" s="31"/>
      <c r="R33" s="29"/>
      <c r="S33" s="35" t="s">
        <v>50</v>
      </c>
      <c r="T33" s="38">
        <v>3517</v>
      </c>
      <c r="U33" s="38">
        <v>8304</v>
      </c>
    </row>
    <row r="34" spans="1:21" x14ac:dyDescent="0.3">
      <c r="A34" s="13" t="str">
        <f t="shared" si="0"/>
        <v>Sep-2002</v>
      </c>
      <c r="O34" s="36">
        <v>37500</v>
      </c>
      <c r="P34" s="31">
        <f t="shared" si="1"/>
        <v>0.40007271845836867</v>
      </c>
      <c r="Q34" s="31"/>
      <c r="R34" s="29"/>
      <c r="S34" s="35" t="s">
        <v>51</v>
      </c>
      <c r="T34" s="38">
        <v>3301</v>
      </c>
      <c r="U34" s="38">
        <v>8251</v>
      </c>
    </row>
    <row r="35" spans="1:21" x14ac:dyDescent="0.3">
      <c r="A35" s="13" t="str">
        <f t="shared" si="0"/>
        <v>Oct-2002</v>
      </c>
      <c r="O35" s="36">
        <v>37530</v>
      </c>
      <c r="P35" s="31">
        <f t="shared" si="1"/>
        <v>0.41880341880341881</v>
      </c>
      <c r="Q35" s="31"/>
      <c r="R35" s="29"/>
      <c r="S35" s="35" t="s">
        <v>52</v>
      </c>
      <c r="T35" s="38">
        <v>3479</v>
      </c>
      <c r="U35" s="38">
        <v>8307</v>
      </c>
    </row>
    <row r="36" spans="1:21" x14ac:dyDescent="0.3">
      <c r="A36" s="13" t="str">
        <f t="shared" si="0"/>
        <v>Nov-2002</v>
      </c>
      <c r="O36" s="36">
        <v>37561</v>
      </c>
      <c r="P36" s="31">
        <f t="shared" si="1"/>
        <v>0.41244131455399063</v>
      </c>
      <c r="Q36" s="31"/>
      <c r="R36" s="29"/>
      <c r="S36" s="35" t="s">
        <v>53</v>
      </c>
      <c r="T36" s="38">
        <v>3514</v>
      </c>
      <c r="U36" s="38">
        <v>8520</v>
      </c>
    </row>
    <row r="37" spans="1:21" x14ac:dyDescent="0.3">
      <c r="A37" s="13" t="str">
        <f t="shared" si="0"/>
        <v>Dec-2002</v>
      </c>
      <c r="O37" s="36">
        <v>37591</v>
      </c>
      <c r="P37" s="31">
        <f t="shared" si="1"/>
        <v>0.36678240740740742</v>
      </c>
      <c r="Q37" s="31"/>
      <c r="R37" s="29"/>
      <c r="S37" s="35" t="s">
        <v>54</v>
      </c>
      <c r="T37" s="38">
        <v>3169</v>
      </c>
      <c r="U37" s="38">
        <v>8640</v>
      </c>
    </row>
    <row r="38" spans="1:21" x14ac:dyDescent="0.3">
      <c r="A38" s="13" t="str">
        <f t="shared" si="0"/>
        <v>Jan-2003</v>
      </c>
      <c r="O38" s="36">
        <v>37622</v>
      </c>
      <c r="P38" s="31">
        <f t="shared" si="1"/>
        <v>0.40387323943661974</v>
      </c>
      <c r="Q38" s="31"/>
      <c r="R38" s="29"/>
      <c r="S38" s="35" t="s">
        <v>55</v>
      </c>
      <c r="T38" s="38">
        <v>3441</v>
      </c>
      <c r="U38" s="38">
        <v>8520</v>
      </c>
    </row>
    <row r="39" spans="1:21" x14ac:dyDescent="0.3">
      <c r="A39" s="13" t="str">
        <f t="shared" si="0"/>
        <v>Feb-2003</v>
      </c>
      <c r="O39" s="36">
        <v>37653</v>
      </c>
      <c r="P39" s="31">
        <f t="shared" si="1"/>
        <v>0.37468090044093755</v>
      </c>
      <c r="Q39" s="31"/>
      <c r="R39" s="29"/>
      <c r="S39" s="35" t="s">
        <v>56</v>
      </c>
      <c r="T39" s="38">
        <v>3229</v>
      </c>
      <c r="U39" s="38">
        <v>8618</v>
      </c>
    </row>
    <row r="40" spans="1:21" x14ac:dyDescent="0.3">
      <c r="A40" s="13" t="str">
        <f t="shared" si="0"/>
        <v>Mar-2003</v>
      </c>
      <c r="O40" s="36">
        <v>37681</v>
      </c>
      <c r="P40" s="31">
        <f t="shared" si="1"/>
        <v>0.36085235211923616</v>
      </c>
      <c r="Q40" s="31"/>
      <c r="R40" s="29"/>
      <c r="S40" s="35" t="s">
        <v>57</v>
      </c>
      <c r="T40" s="38">
        <v>3099</v>
      </c>
      <c r="U40" s="38">
        <v>8588</v>
      </c>
    </row>
    <row r="41" spans="1:21" x14ac:dyDescent="0.3">
      <c r="A41" s="13" t="str">
        <f t="shared" si="0"/>
        <v>Apr-2003</v>
      </c>
      <c r="O41" s="36">
        <v>37712</v>
      </c>
      <c r="P41" s="31">
        <f t="shared" si="1"/>
        <v>0.35150418457362587</v>
      </c>
      <c r="Q41" s="31"/>
      <c r="R41" s="29"/>
      <c r="S41" s="35" t="s">
        <v>58</v>
      </c>
      <c r="T41" s="38">
        <v>3108</v>
      </c>
      <c r="U41" s="38">
        <v>8842</v>
      </c>
    </row>
    <row r="42" spans="1:21" x14ac:dyDescent="0.3">
      <c r="A42" s="13" t="str">
        <f t="shared" si="0"/>
        <v>May-2003</v>
      </c>
      <c r="O42" s="36">
        <v>37742</v>
      </c>
      <c r="P42" s="31">
        <f t="shared" si="1"/>
        <v>0.3671988388969521</v>
      </c>
      <c r="Q42" s="31"/>
      <c r="R42" s="29"/>
      <c r="S42" s="35" t="s">
        <v>59</v>
      </c>
      <c r="T42" s="38">
        <v>3289</v>
      </c>
      <c r="U42" s="38">
        <v>8957</v>
      </c>
    </row>
    <row r="43" spans="1:21" x14ac:dyDescent="0.3">
      <c r="A43" s="13" t="str">
        <f t="shared" si="0"/>
        <v>Jun-2003</v>
      </c>
      <c r="O43" s="36">
        <v>37773</v>
      </c>
      <c r="P43" s="31">
        <f t="shared" si="1"/>
        <v>0.36585365853658536</v>
      </c>
      <c r="Q43" s="31"/>
      <c r="R43" s="29"/>
      <c r="S43" s="35" t="s">
        <v>60</v>
      </c>
      <c r="T43" s="38">
        <v>3390</v>
      </c>
      <c r="U43" s="38">
        <v>9266</v>
      </c>
    </row>
    <row r="44" spans="1:21" x14ac:dyDescent="0.3">
      <c r="A44" s="13" t="str">
        <f t="shared" si="0"/>
        <v>Jul-2003</v>
      </c>
      <c r="O44" s="36">
        <v>37803</v>
      </c>
      <c r="P44" s="31">
        <f t="shared" si="1"/>
        <v>0.33081788924647654</v>
      </c>
      <c r="Q44" s="31"/>
      <c r="R44" s="29"/>
      <c r="S44" s="35" t="s">
        <v>61</v>
      </c>
      <c r="T44" s="38">
        <v>2981</v>
      </c>
      <c r="U44" s="38">
        <v>9011</v>
      </c>
    </row>
    <row r="45" spans="1:21" x14ac:dyDescent="0.3">
      <c r="A45" s="13" t="str">
        <f t="shared" si="0"/>
        <v>Aug-2003</v>
      </c>
      <c r="O45" s="36">
        <v>37834</v>
      </c>
      <c r="P45" s="31">
        <f t="shared" si="1"/>
        <v>0.3585881294964029</v>
      </c>
      <c r="Q45" s="31"/>
      <c r="R45" s="29"/>
      <c r="S45" s="35" t="s">
        <v>62</v>
      </c>
      <c r="T45" s="38">
        <v>3190</v>
      </c>
      <c r="U45" s="38">
        <v>8896</v>
      </c>
    </row>
    <row r="46" spans="1:21" x14ac:dyDescent="0.3">
      <c r="A46" s="13" t="str">
        <f t="shared" si="0"/>
        <v>Sep-2003</v>
      </c>
      <c r="O46" s="36">
        <v>37865</v>
      </c>
      <c r="P46" s="31">
        <f t="shared" si="1"/>
        <v>0.34648581997533906</v>
      </c>
      <c r="Q46" s="31"/>
      <c r="R46" s="29"/>
      <c r="S46" s="35" t="s">
        <v>63</v>
      </c>
      <c r="T46" s="38">
        <v>3091</v>
      </c>
      <c r="U46" s="38">
        <v>8921</v>
      </c>
    </row>
    <row r="47" spans="1:21" x14ac:dyDescent="0.3">
      <c r="A47" s="13" t="str">
        <f t="shared" si="0"/>
        <v>Oct-2003</v>
      </c>
      <c r="O47" s="36">
        <v>37895</v>
      </c>
      <c r="P47" s="31">
        <f t="shared" si="1"/>
        <v>0.37849289967934036</v>
      </c>
      <c r="Q47" s="31"/>
      <c r="R47" s="29"/>
      <c r="S47" s="35" t="s">
        <v>64</v>
      </c>
      <c r="T47" s="38">
        <v>3305</v>
      </c>
      <c r="U47" s="38">
        <v>8732</v>
      </c>
    </row>
    <row r="48" spans="1:21" x14ac:dyDescent="0.3">
      <c r="A48" s="13" t="str">
        <f t="shared" si="0"/>
        <v>Nov-2003</v>
      </c>
      <c r="O48" s="36">
        <v>37926</v>
      </c>
      <c r="P48" s="31">
        <f t="shared" si="1"/>
        <v>0.38759328358208955</v>
      </c>
      <c r="Q48" s="31"/>
      <c r="R48" s="29"/>
      <c r="S48" s="35" t="s">
        <v>65</v>
      </c>
      <c r="T48" s="38">
        <v>3324</v>
      </c>
      <c r="U48" s="38">
        <v>8576</v>
      </c>
    </row>
    <row r="49" spans="1:21" x14ac:dyDescent="0.3">
      <c r="A49" s="13" t="str">
        <f t="shared" si="0"/>
        <v>Dec-2003</v>
      </c>
      <c r="D49" s="41" t="s">
        <v>325</v>
      </c>
      <c r="E49" s="42"/>
      <c r="F49" s="42"/>
      <c r="G49" s="42"/>
      <c r="H49" s="42"/>
      <c r="I49" s="42"/>
      <c r="J49" s="42"/>
      <c r="K49" s="42"/>
      <c r="O49" s="36">
        <v>37956</v>
      </c>
      <c r="P49" s="31">
        <f t="shared" si="1"/>
        <v>0.41048454971744619</v>
      </c>
      <c r="Q49" s="31"/>
      <c r="R49" s="29"/>
      <c r="S49" s="35" t="s">
        <v>66</v>
      </c>
      <c r="T49" s="38">
        <v>3414</v>
      </c>
      <c r="U49" s="38">
        <v>8317</v>
      </c>
    </row>
    <row r="50" spans="1:21" x14ac:dyDescent="0.3">
      <c r="A50" s="13" t="str">
        <f t="shared" si="0"/>
        <v>Jan-2004</v>
      </c>
      <c r="D50" s="48" t="s">
        <v>332</v>
      </c>
      <c r="E50" s="49"/>
      <c r="F50" s="49"/>
      <c r="G50" s="49"/>
      <c r="H50" s="49"/>
      <c r="I50" s="49"/>
      <c r="J50" s="49"/>
      <c r="K50" s="50"/>
      <c r="O50" s="36">
        <v>37987</v>
      </c>
      <c r="P50" s="31">
        <f t="shared" si="1"/>
        <v>0.40908004778972523</v>
      </c>
      <c r="Q50" s="31"/>
      <c r="R50" s="29"/>
      <c r="S50" s="35" t="s">
        <v>67</v>
      </c>
      <c r="T50" s="38">
        <v>3424</v>
      </c>
      <c r="U50" s="38">
        <v>8370</v>
      </c>
    </row>
    <row r="51" spans="1:21" x14ac:dyDescent="0.3">
      <c r="A51" s="13" t="str">
        <f t="shared" si="0"/>
        <v>Feb-2004</v>
      </c>
      <c r="D51" s="51" t="s">
        <v>331</v>
      </c>
      <c r="E51" s="52"/>
      <c r="F51" s="52"/>
      <c r="G51" s="52"/>
      <c r="H51" s="52"/>
      <c r="I51" s="52"/>
      <c r="J51" s="52"/>
      <c r="K51" s="53"/>
      <c r="O51" s="36">
        <v>38018</v>
      </c>
      <c r="P51" s="31">
        <f t="shared" si="1"/>
        <v>0.4324721439941227</v>
      </c>
      <c r="Q51" s="31"/>
      <c r="R51" s="29"/>
      <c r="S51" s="35" t="s">
        <v>68</v>
      </c>
      <c r="T51" s="38">
        <v>3532</v>
      </c>
      <c r="U51" s="38">
        <v>8167</v>
      </c>
    </row>
    <row r="52" spans="1:21" x14ac:dyDescent="0.3">
      <c r="A52" s="13" t="str">
        <f t="shared" si="0"/>
        <v>Mar-2004</v>
      </c>
      <c r="D52" s="54" t="s">
        <v>326</v>
      </c>
      <c r="E52" s="55"/>
      <c r="F52" s="55"/>
      <c r="G52" s="55"/>
      <c r="H52" s="55"/>
      <c r="I52" s="55"/>
      <c r="J52" s="55"/>
      <c r="K52" s="56"/>
      <c r="O52" s="36">
        <v>38047</v>
      </c>
      <c r="P52" s="31">
        <f t="shared" si="1"/>
        <v>0.41514544812154047</v>
      </c>
      <c r="Q52" s="31"/>
      <c r="R52" s="29"/>
      <c r="S52" s="35" t="s">
        <v>69</v>
      </c>
      <c r="T52" s="38">
        <v>3525</v>
      </c>
      <c r="U52" s="38">
        <v>8491</v>
      </c>
    </row>
    <row r="53" spans="1:21" x14ac:dyDescent="0.3">
      <c r="A53" s="13" t="str">
        <f t="shared" si="0"/>
        <v>Apr-2004</v>
      </c>
      <c r="O53" s="36">
        <v>38078</v>
      </c>
      <c r="P53" s="31">
        <f t="shared" si="1"/>
        <v>0.42974296205630352</v>
      </c>
      <c r="Q53" s="31"/>
      <c r="R53" s="29"/>
      <c r="S53" s="35" t="s">
        <v>70</v>
      </c>
      <c r="T53" s="38">
        <v>3511</v>
      </c>
      <c r="U53" s="38">
        <v>8170</v>
      </c>
    </row>
    <row r="54" spans="1:21" x14ac:dyDescent="0.3">
      <c r="A54" s="13" t="str">
        <f t="shared" si="0"/>
        <v>May-2004</v>
      </c>
      <c r="O54" s="36">
        <v>38108</v>
      </c>
      <c r="P54" s="31">
        <f t="shared" si="1"/>
        <v>0.45177788602045788</v>
      </c>
      <c r="Q54" s="31"/>
      <c r="R54" s="29"/>
      <c r="S54" s="35" t="s">
        <v>71</v>
      </c>
      <c r="T54" s="38">
        <v>3710</v>
      </c>
      <c r="U54" s="38">
        <v>8212</v>
      </c>
    </row>
    <row r="55" spans="1:21" x14ac:dyDescent="0.3">
      <c r="A55" s="13" t="str">
        <f t="shared" si="0"/>
        <v>Jun-2004</v>
      </c>
      <c r="O55" s="36">
        <v>38139</v>
      </c>
      <c r="P55" s="31">
        <f t="shared" si="1"/>
        <v>0.4027274921554429</v>
      </c>
      <c r="Q55" s="31"/>
      <c r="R55" s="29"/>
      <c r="S55" s="35" t="s">
        <v>72</v>
      </c>
      <c r="T55" s="38">
        <v>3337</v>
      </c>
      <c r="U55" s="38">
        <v>8286</v>
      </c>
    </row>
    <row r="56" spans="1:21" x14ac:dyDescent="0.3">
      <c r="A56" s="13" t="str">
        <f t="shared" si="0"/>
        <v>Jul-2004</v>
      </c>
      <c r="O56" s="36">
        <v>38169</v>
      </c>
      <c r="P56" s="31">
        <f t="shared" si="1"/>
        <v>0.46878072763028517</v>
      </c>
      <c r="Q56" s="31"/>
      <c r="R56" s="29"/>
      <c r="S56" s="35" t="s">
        <v>73</v>
      </c>
      <c r="T56" s="38">
        <v>3814</v>
      </c>
      <c r="U56" s="38">
        <v>8136</v>
      </c>
    </row>
    <row r="57" spans="1:21" x14ac:dyDescent="0.3">
      <c r="A57" s="13" t="str">
        <f t="shared" si="0"/>
        <v>Aug-2004</v>
      </c>
      <c r="O57" s="36">
        <v>38200</v>
      </c>
      <c r="P57" s="31">
        <f t="shared" si="1"/>
        <v>0.44317897371714643</v>
      </c>
      <c r="Q57" s="31"/>
      <c r="R57" s="29"/>
      <c r="S57" s="35" t="s">
        <v>74</v>
      </c>
      <c r="T57" s="38">
        <v>3541</v>
      </c>
      <c r="U57" s="38">
        <v>7990</v>
      </c>
    </row>
    <row r="58" spans="1:21" x14ac:dyDescent="0.3">
      <c r="A58" s="13" t="str">
        <f t="shared" si="0"/>
        <v>Sep-2004</v>
      </c>
      <c r="O58" s="36">
        <v>38231</v>
      </c>
      <c r="P58" s="31">
        <f t="shared" si="1"/>
        <v>0.4820234641100038</v>
      </c>
      <c r="Q58" s="31"/>
      <c r="R58" s="29"/>
      <c r="S58" s="35" t="s">
        <v>75</v>
      </c>
      <c r="T58" s="38">
        <v>3821</v>
      </c>
      <c r="U58" s="38">
        <v>7927</v>
      </c>
    </row>
    <row r="59" spans="1:21" x14ac:dyDescent="0.3">
      <c r="A59" s="13" t="str">
        <f t="shared" si="0"/>
        <v>Oct-2004</v>
      </c>
      <c r="O59" s="36">
        <v>38261</v>
      </c>
      <c r="P59" s="31">
        <f t="shared" si="1"/>
        <v>0.48914526733655872</v>
      </c>
      <c r="Q59" s="31"/>
      <c r="R59" s="29"/>
      <c r="S59" s="35" t="s">
        <v>76</v>
      </c>
      <c r="T59" s="38">
        <v>3943</v>
      </c>
      <c r="U59" s="38">
        <v>8061</v>
      </c>
    </row>
    <row r="60" spans="1:21" x14ac:dyDescent="0.3">
      <c r="A60" s="13" t="str">
        <f t="shared" si="0"/>
        <v>Nov-2004</v>
      </c>
      <c r="O60" s="36">
        <v>38292</v>
      </c>
      <c r="P60" s="31">
        <f t="shared" si="1"/>
        <v>0.43772062531517902</v>
      </c>
      <c r="Q60" s="31"/>
      <c r="R60" s="29"/>
      <c r="S60" s="35" t="s">
        <v>77</v>
      </c>
      <c r="T60" s="38">
        <v>3472</v>
      </c>
      <c r="U60" s="38">
        <v>7932</v>
      </c>
    </row>
    <row r="61" spans="1:21" x14ac:dyDescent="0.3">
      <c r="A61" s="13" t="str">
        <f t="shared" si="0"/>
        <v>Dec-2004</v>
      </c>
      <c r="O61" s="36">
        <v>38322</v>
      </c>
      <c r="P61" s="31">
        <f t="shared" si="1"/>
        <v>0.51348626165868416</v>
      </c>
      <c r="Q61" s="31"/>
      <c r="R61" s="29"/>
      <c r="S61" s="35" t="s">
        <v>78</v>
      </c>
      <c r="T61" s="38">
        <v>4074</v>
      </c>
      <c r="U61" s="38">
        <v>7934</v>
      </c>
    </row>
    <row r="62" spans="1:21" x14ac:dyDescent="0.3">
      <c r="A62" s="13" t="str">
        <f t="shared" si="0"/>
        <v>Jan-2005</v>
      </c>
      <c r="O62" s="36">
        <v>38353</v>
      </c>
      <c r="P62" s="31">
        <f t="shared" si="1"/>
        <v>0.48869475847893112</v>
      </c>
      <c r="Q62" s="31"/>
      <c r="R62" s="29"/>
      <c r="S62" s="35" t="s">
        <v>79</v>
      </c>
      <c r="T62" s="38">
        <v>3804</v>
      </c>
      <c r="U62" s="38">
        <v>7784</v>
      </c>
    </row>
    <row r="63" spans="1:21" x14ac:dyDescent="0.3">
      <c r="A63" s="13" t="str">
        <f t="shared" si="0"/>
        <v>Feb-2005</v>
      </c>
      <c r="O63" s="36">
        <v>38384</v>
      </c>
      <c r="P63" s="31">
        <f t="shared" si="1"/>
        <v>0.49686716791979951</v>
      </c>
      <c r="Q63" s="31"/>
      <c r="R63" s="29"/>
      <c r="S63" s="35" t="s">
        <v>80</v>
      </c>
      <c r="T63" s="38">
        <v>3965</v>
      </c>
      <c r="U63" s="38">
        <v>7980</v>
      </c>
    </row>
    <row r="64" spans="1:21" x14ac:dyDescent="0.3">
      <c r="A64" s="13" t="str">
        <f t="shared" si="0"/>
        <v>Mar-2005</v>
      </c>
      <c r="O64" s="36">
        <v>38412</v>
      </c>
      <c r="P64" s="31">
        <f t="shared" si="1"/>
        <v>0.52268321054672351</v>
      </c>
      <c r="Q64" s="31"/>
      <c r="R64" s="29"/>
      <c r="S64" s="35" t="s">
        <v>81</v>
      </c>
      <c r="T64" s="38">
        <v>4044</v>
      </c>
      <c r="U64" s="38">
        <v>7737</v>
      </c>
    </row>
    <row r="65" spans="1:21" x14ac:dyDescent="0.3">
      <c r="A65" s="13" t="str">
        <f t="shared" si="0"/>
        <v>Apr-2005</v>
      </c>
      <c r="O65" s="36">
        <v>38443</v>
      </c>
      <c r="P65" s="31">
        <f t="shared" si="1"/>
        <v>0.54210114702815437</v>
      </c>
      <c r="Q65" s="31"/>
      <c r="R65" s="29"/>
      <c r="S65" s="35" t="s">
        <v>82</v>
      </c>
      <c r="T65" s="38">
        <v>4159</v>
      </c>
      <c r="U65" s="38">
        <v>7672</v>
      </c>
    </row>
    <row r="66" spans="1:21" x14ac:dyDescent="0.3">
      <c r="A66" s="13" t="str">
        <f t="shared" si="0"/>
        <v>May-2005</v>
      </c>
      <c r="O66" s="36">
        <v>38473</v>
      </c>
      <c r="P66" s="31">
        <f t="shared" si="1"/>
        <v>0.49627499673245329</v>
      </c>
      <c r="Q66" s="31"/>
      <c r="R66" s="29"/>
      <c r="S66" s="35" t="s">
        <v>83</v>
      </c>
      <c r="T66" s="38">
        <v>3797</v>
      </c>
      <c r="U66" s="38">
        <v>7651</v>
      </c>
    </row>
    <row r="67" spans="1:21" x14ac:dyDescent="0.3">
      <c r="A67" s="13" t="str">
        <f t="shared" si="0"/>
        <v>Jun-2005</v>
      </c>
      <c r="O67" s="36">
        <v>38504</v>
      </c>
      <c r="P67" s="31">
        <f t="shared" si="1"/>
        <v>0.53987240829346095</v>
      </c>
      <c r="Q67" s="31"/>
      <c r="R67" s="29"/>
      <c r="S67" s="35" t="s">
        <v>84</v>
      </c>
      <c r="T67" s="38">
        <v>4062</v>
      </c>
      <c r="U67" s="38">
        <v>7524</v>
      </c>
    </row>
    <row r="68" spans="1:21" x14ac:dyDescent="0.3">
      <c r="A68" s="13" t="str">
        <f t="shared" si="0"/>
        <v>Jul-2005</v>
      </c>
      <c r="O68" s="36">
        <v>38534</v>
      </c>
      <c r="P68" s="31">
        <f t="shared" si="1"/>
        <v>0.5746691871455577</v>
      </c>
      <c r="Q68" s="31"/>
      <c r="R68" s="29"/>
      <c r="S68" s="35" t="s">
        <v>85</v>
      </c>
      <c r="T68" s="38">
        <v>4256</v>
      </c>
      <c r="U68" s="38">
        <v>7406</v>
      </c>
    </row>
    <row r="69" spans="1:21" x14ac:dyDescent="0.3">
      <c r="A69" s="13" t="str">
        <f t="shared" si="0"/>
        <v>Aug-2005</v>
      </c>
      <c r="O69" s="36">
        <v>38565</v>
      </c>
      <c r="P69" s="31">
        <f t="shared" si="1"/>
        <v>0.56392103471749488</v>
      </c>
      <c r="Q69" s="31"/>
      <c r="R69" s="29"/>
      <c r="S69" s="35" t="s">
        <v>86</v>
      </c>
      <c r="T69" s="38">
        <v>4142</v>
      </c>
      <c r="U69" s="38">
        <v>7345</v>
      </c>
    </row>
    <row r="70" spans="1:21" x14ac:dyDescent="0.3">
      <c r="A70" s="13" t="str">
        <f t="shared" si="0"/>
        <v>Sep-2005</v>
      </c>
      <c r="O70" s="36">
        <v>38596</v>
      </c>
      <c r="P70" s="31">
        <f t="shared" si="1"/>
        <v>0.57619488944790154</v>
      </c>
      <c r="Q70" s="31"/>
      <c r="R70" s="29"/>
      <c r="S70" s="35" t="s">
        <v>87</v>
      </c>
      <c r="T70" s="38">
        <v>4352</v>
      </c>
      <c r="U70" s="38">
        <v>7553</v>
      </c>
    </row>
    <row r="71" spans="1:21" x14ac:dyDescent="0.3">
      <c r="A71" s="13" t="str">
        <f t="shared" si="0"/>
        <v>Oct-2005</v>
      </c>
      <c r="O71" s="36">
        <v>38626</v>
      </c>
      <c r="P71" s="31">
        <f t="shared" si="1"/>
        <v>0.56138467731114983</v>
      </c>
      <c r="Q71" s="31"/>
      <c r="R71" s="29"/>
      <c r="S71" s="35" t="s">
        <v>88</v>
      </c>
      <c r="T71" s="38">
        <v>4184</v>
      </c>
      <c r="U71" s="38">
        <v>7453</v>
      </c>
    </row>
    <row r="72" spans="1:21" x14ac:dyDescent="0.3">
      <c r="A72" s="13" t="str">
        <f t="shared" si="0"/>
        <v>Nov-2005</v>
      </c>
      <c r="O72" s="36">
        <v>38657</v>
      </c>
      <c r="P72" s="31">
        <f t="shared" si="1"/>
        <v>0.56145915939730373</v>
      </c>
      <c r="Q72" s="31"/>
      <c r="R72" s="29"/>
      <c r="S72" s="35" t="s">
        <v>89</v>
      </c>
      <c r="T72" s="38">
        <v>4248</v>
      </c>
      <c r="U72" s="38">
        <v>7566</v>
      </c>
    </row>
    <row r="73" spans="1:21" x14ac:dyDescent="0.3">
      <c r="A73" s="13" t="str">
        <f t="shared" si="0"/>
        <v>Dec-2005</v>
      </c>
      <c r="O73" s="36">
        <v>38687</v>
      </c>
      <c r="P73" s="31">
        <f t="shared" si="1"/>
        <v>0.5882676191784586</v>
      </c>
      <c r="Q73" s="31"/>
      <c r="R73" s="29"/>
      <c r="S73" s="35" t="s">
        <v>90</v>
      </c>
      <c r="T73" s="38">
        <v>4282</v>
      </c>
      <c r="U73" s="38">
        <v>7279</v>
      </c>
    </row>
    <row r="74" spans="1:21" x14ac:dyDescent="0.3">
      <c r="A74" s="13" t="str">
        <f t="shared" si="0"/>
        <v>Jan-2006</v>
      </c>
      <c r="O74" s="36">
        <v>38718</v>
      </c>
      <c r="P74" s="31">
        <f t="shared" si="1"/>
        <v>0.62245186862967161</v>
      </c>
      <c r="Q74" s="31"/>
      <c r="R74" s="29"/>
      <c r="S74" s="35" t="s">
        <v>91</v>
      </c>
      <c r="T74" s="38">
        <v>4397</v>
      </c>
      <c r="U74" s="38">
        <v>7064</v>
      </c>
    </row>
    <row r="75" spans="1:21" x14ac:dyDescent="0.3">
      <c r="A75" s="13" t="str">
        <f t="shared" si="0"/>
        <v>Feb-2006</v>
      </c>
      <c r="O75" s="36">
        <v>38749</v>
      </c>
      <c r="P75" s="31">
        <f t="shared" si="1"/>
        <v>0.60203229398663693</v>
      </c>
      <c r="Q75" s="31"/>
      <c r="R75" s="29"/>
      <c r="S75" s="35" t="s">
        <v>92</v>
      </c>
      <c r="T75" s="38">
        <v>4325</v>
      </c>
      <c r="U75" s="38">
        <v>7184</v>
      </c>
    </row>
    <row r="76" spans="1:21" x14ac:dyDescent="0.3">
      <c r="A76" s="13" t="str">
        <f t="shared" si="0"/>
        <v>Mar-2006</v>
      </c>
      <c r="O76" s="36">
        <v>38777</v>
      </c>
      <c r="P76" s="31">
        <f t="shared" si="1"/>
        <v>0.66911764705882348</v>
      </c>
      <c r="Q76" s="31"/>
      <c r="R76" s="29"/>
      <c r="S76" s="35" t="s">
        <v>93</v>
      </c>
      <c r="T76" s="38">
        <v>4732</v>
      </c>
      <c r="U76" s="38">
        <v>7072</v>
      </c>
    </row>
    <row r="77" spans="1:21" x14ac:dyDescent="0.3">
      <c r="A77" s="13" t="str">
        <f t="shared" si="0"/>
        <v>Apr-2006</v>
      </c>
      <c r="O77" s="36">
        <v>38808</v>
      </c>
      <c r="P77" s="31">
        <f t="shared" si="1"/>
        <v>0.672752808988764</v>
      </c>
      <c r="Q77" s="31"/>
      <c r="R77" s="29"/>
      <c r="S77" s="35" t="s">
        <v>94</v>
      </c>
      <c r="T77" s="38">
        <v>4790</v>
      </c>
      <c r="U77" s="38">
        <v>7120</v>
      </c>
    </row>
    <row r="78" spans="1:21" x14ac:dyDescent="0.3">
      <c r="A78" s="13" t="str">
        <f t="shared" ref="A78:A141" si="2">S78</f>
        <v>May-2006</v>
      </c>
      <c r="O78" s="36">
        <v>38838</v>
      </c>
      <c r="P78" s="31">
        <f t="shared" ref="P78:P141" si="3">T78/U78</f>
        <v>0.63939828080229222</v>
      </c>
      <c r="Q78" s="31"/>
      <c r="R78" s="29"/>
      <c r="S78" s="35" t="s">
        <v>95</v>
      </c>
      <c r="T78" s="38">
        <v>4463</v>
      </c>
      <c r="U78" s="38">
        <v>6980</v>
      </c>
    </row>
    <row r="79" spans="1:21" x14ac:dyDescent="0.3">
      <c r="A79" s="13" t="str">
        <f t="shared" si="2"/>
        <v>Jun-2006</v>
      </c>
      <c r="O79" s="36">
        <v>38869</v>
      </c>
      <c r="P79" s="31">
        <f t="shared" si="3"/>
        <v>0.65904870732752463</v>
      </c>
      <c r="Q79" s="31"/>
      <c r="R79" s="29"/>
      <c r="S79" s="35" t="s">
        <v>96</v>
      </c>
      <c r="T79" s="38">
        <v>4614</v>
      </c>
      <c r="U79" s="38">
        <v>7001</v>
      </c>
    </row>
    <row r="80" spans="1:21" x14ac:dyDescent="0.3">
      <c r="A80" s="13" t="str">
        <f t="shared" si="2"/>
        <v>Jul-2006</v>
      </c>
      <c r="O80" s="36">
        <v>38899</v>
      </c>
      <c r="P80" s="31">
        <f t="shared" si="3"/>
        <v>0.61240418118466899</v>
      </c>
      <c r="Q80" s="31"/>
      <c r="R80" s="29"/>
      <c r="S80" s="35" t="s">
        <v>97</v>
      </c>
      <c r="T80" s="38">
        <v>4394</v>
      </c>
      <c r="U80" s="38">
        <v>7175</v>
      </c>
    </row>
    <row r="81" spans="1:21" x14ac:dyDescent="0.3">
      <c r="A81" s="13" t="str">
        <f t="shared" si="2"/>
        <v>Aug-2006</v>
      </c>
      <c r="O81" s="36">
        <v>38930</v>
      </c>
      <c r="P81" s="31">
        <f t="shared" si="3"/>
        <v>0.66422225356085174</v>
      </c>
      <c r="Q81" s="31"/>
      <c r="R81" s="29"/>
      <c r="S81" s="35" t="s">
        <v>98</v>
      </c>
      <c r="T81" s="38">
        <v>4710</v>
      </c>
      <c r="U81" s="38">
        <v>7091</v>
      </c>
    </row>
    <row r="82" spans="1:21" x14ac:dyDescent="0.3">
      <c r="A82" s="13" t="str">
        <f t="shared" si="2"/>
        <v>Sep-2006</v>
      </c>
      <c r="O82" s="36">
        <v>38961</v>
      </c>
      <c r="P82" s="31">
        <f t="shared" si="3"/>
        <v>0.69183584051409375</v>
      </c>
      <c r="Q82" s="31"/>
      <c r="R82" s="29"/>
      <c r="S82" s="35" t="s">
        <v>99</v>
      </c>
      <c r="T82" s="38">
        <v>4737</v>
      </c>
      <c r="U82" s="38">
        <v>6847</v>
      </c>
    </row>
    <row r="83" spans="1:21" x14ac:dyDescent="0.3">
      <c r="A83" s="13" t="str">
        <f t="shared" si="2"/>
        <v>Oct-2006</v>
      </c>
      <c r="O83" s="36">
        <v>38991</v>
      </c>
      <c r="P83" s="31">
        <f t="shared" si="3"/>
        <v>0.68247361379515381</v>
      </c>
      <c r="Q83" s="31"/>
      <c r="R83" s="29"/>
      <c r="S83" s="35" t="s">
        <v>100</v>
      </c>
      <c r="T83" s="38">
        <v>4591</v>
      </c>
      <c r="U83" s="38">
        <v>6727</v>
      </c>
    </row>
    <row r="84" spans="1:21" x14ac:dyDescent="0.3">
      <c r="A84" s="13" t="str">
        <f t="shared" si="2"/>
        <v>Nov-2006</v>
      </c>
      <c r="O84" s="36">
        <v>39022</v>
      </c>
      <c r="P84" s="31">
        <f t="shared" si="3"/>
        <v>0.67593131548311991</v>
      </c>
      <c r="Q84" s="31"/>
      <c r="R84" s="29"/>
      <c r="S84" s="35" t="s">
        <v>101</v>
      </c>
      <c r="T84" s="38">
        <v>4645</v>
      </c>
      <c r="U84" s="38">
        <v>6872</v>
      </c>
    </row>
    <row r="85" spans="1:21" x14ac:dyDescent="0.3">
      <c r="A85" s="13" t="str">
        <f t="shared" si="2"/>
        <v>Dec-2006</v>
      </c>
      <c r="O85" s="36">
        <v>39052</v>
      </c>
      <c r="P85" s="31">
        <f t="shared" si="3"/>
        <v>0.68322981366459623</v>
      </c>
      <c r="Q85" s="31"/>
      <c r="R85" s="29"/>
      <c r="S85" s="35" t="s">
        <v>102</v>
      </c>
      <c r="T85" s="38">
        <v>4620</v>
      </c>
      <c r="U85" s="38">
        <v>6762</v>
      </c>
    </row>
    <row r="86" spans="1:21" x14ac:dyDescent="0.3">
      <c r="A86" s="13" t="str">
        <f t="shared" si="2"/>
        <v>Jan-2007</v>
      </c>
      <c r="O86" s="36">
        <v>39083</v>
      </c>
      <c r="P86" s="31">
        <f t="shared" si="3"/>
        <v>0.66933670601461492</v>
      </c>
      <c r="Q86" s="31"/>
      <c r="R86" s="29"/>
      <c r="S86" s="35" t="s">
        <v>103</v>
      </c>
      <c r="T86" s="38">
        <v>4763</v>
      </c>
      <c r="U86" s="38">
        <v>7116</v>
      </c>
    </row>
    <row r="87" spans="1:21" x14ac:dyDescent="0.3">
      <c r="A87" s="13" t="str">
        <f t="shared" si="2"/>
        <v>Feb-2007</v>
      </c>
      <c r="O87" s="36">
        <v>39114</v>
      </c>
      <c r="P87" s="31">
        <f t="shared" si="3"/>
        <v>0.67836004042153886</v>
      </c>
      <c r="Q87" s="31"/>
      <c r="R87" s="29"/>
      <c r="S87" s="35" t="s">
        <v>104</v>
      </c>
      <c r="T87" s="38">
        <v>4699</v>
      </c>
      <c r="U87" s="38">
        <v>6927</v>
      </c>
    </row>
    <row r="88" spans="1:21" x14ac:dyDescent="0.3">
      <c r="A88" s="13" t="str">
        <f t="shared" si="2"/>
        <v>Mar-2007</v>
      </c>
      <c r="O88" s="36">
        <v>39142</v>
      </c>
      <c r="P88" s="31">
        <f t="shared" si="3"/>
        <v>0.73718615361759021</v>
      </c>
      <c r="Q88" s="31"/>
      <c r="R88" s="29"/>
      <c r="S88" s="35" t="s">
        <v>105</v>
      </c>
      <c r="T88" s="38">
        <v>4962</v>
      </c>
      <c r="U88" s="38">
        <v>6731</v>
      </c>
    </row>
    <row r="89" spans="1:21" x14ac:dyDescent="0.3">
      <c r="A89" s="13" t="str">
        <f t="shared" si="2"/>
        <v>Apr-2007</v>
      </c>
      <c r="O89" s="36">
        <v>39173</v>
      </c>
      <c r="P89" s="31">
        <f t="shared" si="3"/>
        <v>0.68452554744525551</v>
      </c>
      <c r="Q89" s="31"/>
      <c r="R89" s="29"/>
      <c r="S89" s="35" t="s">
        <v>106</v>
      </c>
      <c r="T89" s="38">
        <v>4689</v>
      </c>
      <c r="U89" s="38">
        <v>6850</v>
      </c>
    </row>
    <row r="90" spans="1:21" x14ac:dyDescent="0.3">
      <c r="A90" s="13" t="str">
        <f t="shared" si="2"/>
        <v>May-2007</v>
      </c>
      <c r="O90" s="36">
        <v>39203</v>
      </c>
      <c r="P90" s="31">
        <f t="shared" si="3"/>
        <v>0.68829441324268403</v>
      </c>
      <c r="Q90" s="31"/>
      <c r="R90" s="29"/>
      <c r="S90" s="35" t="s">
        <v>107</v>
      </c>
      <c r="T90" s="38">
        <v>4657</v>
      </c>
      <c r="U90" s="38">
        <v>6766</v>
      </c>
    </row>
    <row r="91" spans="1:21" x14ac:dyDescent="0.3">
      <c r="A91" s="13" t="str">
        <f t="shared" si="2"/>
        <v>Jun-2007</v>
      </c>
      <c r="O91" s="36">
        <v>39234</v>
      </c>
      <c r="P91" s="31">
        <f t="shared" si="3"/>
        <v>0.69623155179825191</v>
      </c>
      <c r="Q91" s="31"/>
      <c r="R91" s="29"/>
      <c r="S91" s="35" t="s">
        <v>108</v>
      </c>
      <c r="T91" s="38">
        <v>4859</v>
      </c>
      <c r="U91" s="38">
        <v>6979</v>
      </c>
    </row>
    <row r="92" spans="1:21" x14ac:dyDescent="0.3">
      <c r="A92" s="13" t="str">
        <f t="shared" si="2"/>
        <v>Jul-2007</v>
      </c>
      <c r="O92" s="36">
        <v>39264</v>
      </c>
      <c r="P92" s="31">
        <f t="shared" si="3"/>
        <v>0.64316687648622184</v>
      </c>
      <c r="Q92" s="31"/>
      <c r="R92" s="29"/>
      <c r="S92" s="35" t="s">
        <v>109</v>
      </c>
      <c r="T92" s="38">
        <v>4598</v>
      </c>
      <c r="U92" s="38">
        <v>7149</v>
      </c>
    </row>
    <row r="93" spans="1:21" x14ac:dyDescent="0.3">
      <c r="A93" s="13" t="str">
        <f t="shared" si="2"/>
        <v>Aug-2007</v>
      </c>
      <c r="O93" s="36">
        <v>39295</v>
      </c>
      <c r="P93" s="31">
        <f t="shared" si="3"/>
        <v>0.64327154379510398</v>
      </c>
      <c r="Q93" s="31"/>
      <c r="R93" s="29"/>
      <c r="S93" s="35" t="s">
        <v>110</v>
      </c>
      <c r="T93" s="38">
        <v>4546</v>
      </c>
      <c r="U93" s="38">
        <v>7067</v>
      </c>
    </row>
    <row r="94" spans="1:21" x14ac:dyDescent="0.3">
      <c r="A94" s="13" t="str">
        <f t="shared" si="2"/>
        <v>Sep-2007</v>
      </c>
      <c r="O94" s="36">
        <v>39326</v>
      </c>
      <c r="P94" s="31">
        <f t="shared" si="3"/>
        <v>0.64881450488145054</v>
      </c>
      <c r="Q94" s="31"/>
      <c r="R94" s="29"/>
      <c r="S94" s="35" t="s">
        <v>111</v>
      </c>
      <c r="T94" s="38">
        <v>4652</v>
      </c>
      <c r="U94" s="38">
        <v>7170</v>
      </c>
    </row>
    <row r="95" spans="1:21" x14ac:dyDescent="0.3">
      <c r="A95" s="13" t="str">
        <f t="shared" si="2"/>
        <v>Oct-2007</v>
      </c>
      <c r="O95" s="36">
        <v>39356</v>
      </c>
      <c r="P95" s="31">
        <f t="shared" si="3"/>
        <v>0.64059693243056515</v>
      </c>
      <c r="Q95" s="31"/>
      <c r="R95" s="29"/>
      <c r="S95" s="35" t="s">
        <v>112</v>
      </c>
      <c r="T95" s="38">
        <v>4636</v>
      </c>
      <c r="U95" s="38">
        <v>7237</v>
      </c>
    </row>
    <row r="96" spans="1:21" x14ac:dyDescent="0.3">
      <c r="A96" s="13" t="str">
        <f t="shared" si="2"/>
        <v>Nov-2007</v>
      </c>
      <c r="O96" s="36">
        <v>39387</v>
      </c>
      <c r="P96" s="31">
        <f t="shared" si="3"/>
        <v>0.64171270718232043</v>
      </c>
      <c r="Q96" s="31"/>
      <c r="R96" s="29"/>
      <c r="S96" s="35" t="s">
        <v>113</v>
      </c>
      <c r="T96" s="38">
        <v>4646</v>
      </c>
      <c r="U96" s="38">
        <v>7240</v>
      </c>
    </row>
    <row r="97" spans="1:21" x14ac:dyDescent="0.3">
      <c r="A97" s="13" t="str">
        <f t="shared" si="2"/>
        <v>Dec-2007</v>
      </c>
      <c r="O97" s="36">
        <v>39417</v>
      </c>
      <c r="P97" s="31">
        <f t="shared" si="3"/>
        <v>0.59450621321124919</v>
      </c>
      <c r="Q97" s="31"/>
      <c r="R97" s="29"/>
      <c r="S97" s="35" t="s">
        <v>114</v>
      </c>
      <c r="T97" s="38">
        <v>4545</v>
      </c>
      <c r="U97" s="38">
        <v>7645</v>
      </c>
    </row>
    <row r="98" spans="1:21" x14ac:dyDescent="0.3">
      <c r="A98" s="13" t="str">
        <f t="shared" si="2"/>
        <v>Jan-2008</v>
      </c>
      <c r="O98" s="36">
        <v>39448</v>
      </c>
      <c r="P98" s="31">
        <f t="shared" si="3"/>
        <v>0.60169160702667535</v>
      </c>
      <c r="Q98" s="31"/>
      <c r="R98" s="29"/>
      <c r="S98" s="35" t="s">
        <v>115</v>
      </c>
      <c r="T98" s="38">
        <v>4624</v>
      </c>
      <c r="U98" s="38">
        <v>7685</v>
      </c>
    </row>
    <row r="99" spans="1:21" x14ac:dyDescent="0.3">
      <c r="A99" s="13" t="str">
        <f t="shared" si="2"/>
        <v>Feb-2008</v>
      </c>
      <c r="O99" s="36">
        <v>39479</v>
      </c>
      <c r="P99" s="31">
        <f t="shared" si="3"/>
        <v>0.57076163798852875</v>
      </c>
      <c r="Q99" s="31"/>
      <c r="R99" s="29"/>
      <c r="S99" s="35" t="s">
        <v>116</v>
      </c>
      <c r="T99" s="38">
        <v>4279</v>
      </c>
      <c r="U99" s="38">
        <v>7497</v>
      </c>
    </row>
    <row r="100" spans="1:21" x14ac:dyDescent="0.3">
      <c r="A100" s="13" t="str">
        <f t="shared" si="2"/>
        <v>Mar-2008</v>
      </c>
      <c r="O100" s="36">
        <v>39508</v>
      </c>
      <c r="P100" s="31">
        <f t="shared" si="3"/>
        <v>0.54014318588596266</v>
      </c>
      <c r="Q100" s="31"/>
      <c r="R100" s="29"/>
      <c r="S100" s="35" t="s">
        <v>117</v>
      </c>
      <c r="T100" s="38">
        <v>4225</v>
      </c>
      <c r="U100" s="38">
        <v>7822</v>
      </c>
    </row>
    <row r="101" spans="1:21" x14ac:dyDescent="0.3">
      <c r="A101" s="13" t="str">
        <f t="shared" si="2"/>
        <v>Apr-2008</v>
      </c>
      <c r="O101" s="36">
        <v>39539</v>
      </c>
      <c r="P101" s="31">
        <f t="shared" si="3"/>
        <v>0.52834882807385097</v>
      </c>
      <c r="Q101" s="31"/>
      <c r="R101" s="29"/>
      <c r="S101" s="35" t="s">
        <v>118</v>
      </c>
      <c r="T101" s="38">
        <v>4035</v>
      </c>
      <c r="U101" s="38">
        <v>7637</v>
      </c>
    </row>
    <row r="102" spans="1:21" x14ac:dyDescent="0.3">
      <c r="A102" s="13" t="str">
        <f t="shared" si="2"/>
        <v>May-2008</v>
      </c>
      <c r="O102" s="36">
        <v>39569</v>
      </c>
      <c r="P102" s="31">
        <f t="shared" si="3"/>
        <v>0.49958308516974387</v>
      </c>
      <c r="Q102" s="31"/>
      <c r="R102" s="29"/>
      <c r="S102" s="35" t="s">
        <v>119</v>
      </c>
      <c r="T102" s="38">
        <v>4194</v>
      </c>
      <c r="U102" s="38">
        <v>8395</v>
      </c>
    </row>
    <row r="103" spans="1:21" x14ac:dyDescent="0.3">
      <c r="A103" s="13" t="str">
        <f t="shared" si="2"/>
        <v>Jun-2008</v>
      </c>
      <c r="O103" s="36">
        <v>39600</v>
      </c>
      <c r="P103" s="31">
        <f t="shared" si="3"/>
        <v>0.4466472303206997</v>
      </c>
      <c r="Q103" s="31"/>
      <c r="R103" s="29"/>
      <c r="S103" s="35" t="s">
        <v>120</v>
      </c>
      <c r="T103" s="38">
        <v>3830</v>
      </c>
      <c r="U103" s="38">
        <v>8575</v>
      </c>
    </row>
    <row r="104" spans="1:21" x14ac:dyDescent="0.3">
      <c r="A104" s="13" t="str">
        <f t="shared" si="2"/>
        <v>Jul-2008</v>
      </c>
      <c r="O104" s="36">
        <v>39630</v>
      </c>
      <c r="P104" s="31">
        <f t="shared" si="3"/>
        <v>0.4194919995524225</v>
      </c>
      <c r="Q104" s="31"/>
      <c r="R104" s="29"/>
      <c r="S104" s="35" t="s">
        <v>121</v>
      </c>
      <c r="T104" s="38">
        <v>3749</v>
      </c>
      <c r="U104" s="38">
        <v>8937</v>
      </c>
    </row>
    <row r="105" spans="1:21" x14ac:dyDescent="0.3">
      <c r="A105" s="13" t="str">
        <f t="shared" si="2"/>
        <v>Aug-2008</v>
      </c>
      <c r="O105" s="36">
        <v>39661</v>
      </c>
      <c r="P105" s="31">
        <f t="shared" si="3"/>
        <v>0.38927738927738925</v>
      </c>
      <c r="Q105" s="31"/>
      <c r="R105" s="29"/>
      <c r="S105" s="35" t="s">
        <v>122</v>
      </c>
      <c r="T105" s="38">
        <v>3674</v>
      </c>
      <c r="U105" s="38">
        <v>9438</v>
      </c>
    </row>
    <row r="106" spans="1:21" x14ac:dyDescent="0.3">
      <c r="A106" s="13" t="str">
        <f t="shared" si="2"/>
        <v>Sep-2008</v>
      </c>
      <c r="O106" s="36">
        <v>39692</v>
      </c>
      <c r="P106" s="31">
        <f t="shared" si="3"/>
        <v>0.33937223509585002</v>
      </c>
      <c r="Q106" s="31"/>
      <c r="R106" s="29"/>
      <c r="S106" s="35" t="s">
        <v>123</v>
      </c>
      <c r="T106" s="38">
        <v>3222</v>
      </c>
      <c r="U106" s="38">
        <v>9494</v>
      </c>
    </row>
    <row r="107" spans="1:21" x14ac:dyDescent="0.3">
      <c r="A107" s="13" t="str">
        <f t="shared" si="2"/>
        <v>Oct-2008</v>
      </c>
      <c r="O107" s="36">
        <v>39722</v>
      </c>
      <c r="P107" s="31">
        <f t="shared" si="3"/>
        <v>0.33521937661306334</v>
      </c>
      <c r="Q107" s="31"/>
      <c r="R107" s="29"/>
      <c r="S107" s="35" t="s">
        <v>124</v>
      </c>
      <c r="T107" s="38">
        <v>3377</v>
      </c>
      <c r="U107" s="38">
        <v>10074</v>
      </c>
    </row>
    <row r="108" spans="1:21" x14ac:dyDescent="0.3">
      <c r="A108" s="13" t="str">
        <f t="shared" si="2"/>
        <v>Nov-2008</v>
      </c>
      <c r="O108" s="36">
        <v>39753</v>
      </c>
      <c r="P108" s="31">
        <f t="shared" si="3"/>
        <v>0.30660466881761245</v>
      </c>
      <c r="Q108" s="31"/>
      <c r="R108" s="29"/>
      <c r="S108" s="35" t="s">
        <v>125</v>
      </c>
      <c r="T108" s="38">
        <v>3231</v>
      </c>
      <c r="U108" s="38">
        <v>10538</v>
      </c>
    </row>
    <row r="109" spans="1:21" x14ac:dyDescent="0.3">
      <c r="A109" s="13" t="str">
        <f t="shared" si="2"/>
        <v>Dec-2008</v>
      </c>
      <c r="O109" s="36">
        <v>39783</v>
      </c>
      <c r="P109" s="31">
        <f t="shared" si="3"/>
        <v>0.27875243664717347</v>
      </c>
      <c r="Q109" s="31"/>
      <c r="R109" s="29"/>
      <c r="S109" s="35" t="s">
        <v>126</v>
      </c>
      <c r="T109" s="38">
        <v>3146</v>
      </c>
      <c r="U109" s="38">
        <v>11286</v>
      </c>
    </row>
    <row r="110" spans="1:21" x14ac:dyDescent="0.3">
      <c r="A110" s="13" t="str">
        <f t="shared" si="2"/>
        <v>Jan-2009</v>
      </c>
      <c r="O110" s="36">
        <v>39814</v>
      </c>
      <c r="P110" s="31">
        <f t="shared" si="3"/>
        <v>0.22706916569912092</v>
      </c>
      <c r="Q110" s="31"/>
      <c r="R110" s="29"/>
      <c r="S110" s="35" t="s">
        <v>127</v>
      </c>
      <c r="T110" s="38">
        <v>2738</v>
      </c>
      <c r="U110" s="38">
        <v>12058</v>
      </c>
    </row>
    <row r="111" spans="1:21" x14ac:dyDescent="0.3">
      <c r="A111" s="13" t="str">
        <f t="shared" si="2"/>
        <v>Feb-2009</v>
      </c>
      <c r="O111" s="36">
        <v>39845</v>
      </c>
      <c r="P111" s="31">
        <f t="shared" si="3"/>
        <v>0.2220499302217398</v>
      </c>
      <c r="Q111" s="31"/>
      <c r="R111" s="29"/>
      <c r="S111" s="35" t="s">
        <v>128</v>
      </c>
      <c r="T111" s="38">
        <v>2864</v>
      </c>
      <c r="U111" s="38">
        <v>12898</v>
      </c>
    </row>
    <row r="112" spans="1:21" x14ac:dyDescent="0.3">
      <c r="A112" s="13" t="str">
        <f t="shared" si="2"/>
        <v>Mar-2009</v>
      </c>
      <c r="O112" s="36">
        <v>39873</v>
      </c>
      <c r="P112" s="31">
        <f t="shared" si="3"/>
        <v>0.18873826903023982</v>
      </c>
      <c r="Q112" s="31"/>
      <c r="R112" s="29"/>
      <c r="S112" s="35" t="s">
        <v>129</v>
      </c>
      <c r="T112" s="38">
        <v>2534</v>
      </c>
      <c r="U112" s="38">
        <v>13426</v>
      </c>
    </row>
    <row r="113" spans="1:21" x14ac:dyDescent="0.3">
      <c r="A113" s="13" t="str">
        <f t="shared" si="2"/>
        <v>Apr-2009</v>
      </c>
      <c r="O113" s="36">
        <v>39904</v>
      </c>
      <c r="P113" s="31">
        <f t="shared" si="3"/>
        <v>0.16566808633508986</v>
      </c>
      <c r="Q113" s="31"/>
      <c r="R113" s="29"/>
      <c r="S113" s="35" t="s">
        <v>130</v>
      </c>
      <c r="T113" s="38">
        <v>2295</v>
      </c>
      <c r="U113" s="38">
        <v>13853</v>
      </c>
    </row>
    <row r="114" spans="1:21" x14ac:dyDescent="0.3">
      <c r="A114" s="13" t="str">
        <f t="shared" si="2"/>
        <v>May-2009</v>
      </c>
      <c r="O114" s="36">
        <v>39934</v>
      </c>
      <c r="P114" s="31">
        <f t="shared" si="3"/>
        <v>0.17580522794675496</v>
      </c>
      <c r="Q114" s="31"/>
      <c r="R114" s="29"/>
      <c r="S114" s="35" t="s">
        <v>131</v>
      </c>
      <c r="T114" s="38">
        <v>2549</v>
      </c>
      <c r="U114" s="38">
        <v>14499</v>
      </c>
    </row>
    <row r="115" spans="1:21" x14ac:dyDescent="0.3">
      <c r="A115" s="13" t="str">
        <f t="shared" si="2"/>
        <v>Jun-2009</v>
      </c>
      <c r="O115" s="36">
        <v>39965</v>
      </c>
      <c r="P115" s="31">
        <f t="shared" si="3"/>
        <v>0.1701910654790236</v>
      </c>
      <c r="Q115" s="31"/>
      <c r="R115" s="29"/>
      <c r="S115" s="35" t="s">
        <v>132</v>
      </c>
      <c r="T115" s="38">
        <v>2503</v>
      </c>
      <c r="U115" s="38">
        <v>14707</v>
      </c>
    </row>
    <row r="116" spans="1:21" x14ac:dyDescent="0.3">
      <c r="A116" s="13" t="str">
        <f t="shared" si="2"/>
        <v>Jul-2009</v>
      </c>
      <c r="O116" s="36">
        <v>39995</v>
      </c>
      <c r="P116" s="31">
        <f t="shared" si="3"/>
        <v>0.15286624203821655</v>
      </c>
      <c r="Q116" s="31"/>
      <c r="R116" s="29"/>
      <c r="S116" s="35" t="s">
        <v>133</v>
      </c>
      <c r="T116" s="38">
        <v>2232</v>
      </c>
      <c r="U116" s="38">
        <v>14601</v>
      </c>
    </row>
    <row r="117" spans="1:21" x14ac:dyDescent="0.3">
      <c r="A117" s="13" t="str">
        <f t="shared" si="2"/>
        <v>Aug-2009</v>
      </c>
      <c r="O117" s="36">
        <v>40026</v>
      </c>
      <c r="P117" s="31">
        <f t="shared" si="3"/>
        <v>0.15782368030241664</v>
      </c>
      <c r="Q117" s="31"/>
      <c r="R117" s="29"/>
      <c r="S117" s="35" t="s">
        <v>134</v>
      </c>
      <c r="T117" s="38">
        <v>2338</v>
      </c>
      <c r="U117" s="38">
        <v>14814</v>
      </c>
    </row>
    <row r="118" spans="1:21" x14ac:dyDescent="0.3">
      <c r="A118" s="13" t="str">
        <f t="shared" si="2"/>
        <v>Sep-2009</v>
      </c>
      <c r="O118" s="36">
        <v>40057</v>
      </c>
      <c r="P118" s="31">
        <f t="shared" si="3"/>
        <v>0.16570057965220866</v>
      </c>
      <c r="Q118" s="31"/>
      <c r="R118" s="29"/>
      <c r="S118" s="35" t="s">
        <v>135</v>
      </c>
      <c r="T118" s="38">
        <v>2487</v>
      </c>
      <c r="U118" s="38">
        <v>15009</v>
      </c>
    </row>
    <row r="119" spans="1:21" x14ac:dyDescent="0.3">
      <c r="A119" s="13" t="str">
        <f t="shared" si="2"/>
        <v>Oct-2009</v>
      </c>
      <c r="O119" s="36">
        <v>40087</v>
      </c>
      <c r="P119" s="31">
        <f t="shared" si="3"/>
        <v>0.15672225117248567</v>
      </c>
      <c r="Q119" s="31"/>
      <c r="R119" s="29"/>
      <c r="S119" s="35" t="s">
        <v>136</v>
      </c>
      <c r="T119" s="38">
        <v>2406</v>
      </c>
      <c r="U119" s="38">
        <v>15352</v>
      </c>
    </row>
    <row r="120" spans="1:21" x14ac:dyDescent="0.3">
      <c r="A120" s="13" t="str">
        <f t="shared" si="2"/>
        <v>Nov-2009</v>
      </c>
      <c r="O120" s="36">
        <v>40118</v>
      </c>
      <c r="P120" s="31">
        <f t="shared" si="3"/>
        <v>0.1644654707930876</v>
      </c>
      <c r="Q120" s="31"/>
      <c r="R120" s="29"/>
      <c r="S120" s="35" t="s">
        <v>137</v>
      </c>
      <c r="T120" s="38">
        <v>2503</v>
      </c>
      <c r="U120" s="38">
        <v>15219</v>
      </c>
    </row>
    <row r="121" spans="1:21" x14ac:dyDescent="0.3">
      <c r="A121" s="13" t="str">
        <f t="shared" si="2"/>
        <v>Dec-2009</v>
      </c>
      <c r="O121" s="36">
        <v>40148</v>
      </c>
      <c r="P121" s="31">
        <f t="shared" si="3"/>
        <v>0.17008875347728175</v>
      </c>
      <c r="Q121" s="31"/>
      <c r="R121" s="29"/>
      <c r="S121" s="35" t="s">
        <v>138</v>
      </c>
      <c r="T121" s="38">
        <v>2568</v>
      </c>
      <c r="U121" s="38">
        <v>15098</v>
      </c>
    </row>
    <row r="122" spans="1:21" x14ac:dyDescent="0.3">
      <c r="A122" s="13" t="str">
        <f t="shared" si="2"/>
        <v>Jan-2010</v>
      </c>
      <c r="O122" s="36">
        <v>40179</v>
      </c>
      <c r="P122" s="31">
        <f t="shared" si="3"/>
        <v>0.18855509770038548</v>
      </c>
      <c r="Q122" s="31"/>
      <c r="R122" s="29"/>
      <c r="S122" s="35" t="s">
        <v>139</v>
      </c>
      <c r="T122" s="38">
        <v>2837</v>
      </c>
      <c r="U122" s="38">
        <v>15046</v>
      </c>
    </row>
    <row r="123" spans="1:21" x14ac:dyDescent="0.3">
      <c r="A123" s="13" t="str">
        <f t="shared" si="2"/>
        <v>Feb-2010</v>
      </c>
      <c r="O123" s="36">
        <v>40210</v>
      </c>
      <c r="P123" s="31">
        <f t="shared" si="3"/>
        <v>0.17640442003573084</v>
      </c>
      <c r="Q123" s="31"/>
      <c r="R123" s="29"/>
      <c r="S123" s="35" t="s">
        <v>140</v>
      </c>
      <c r="T123" s="38">
        <v>2666</v>
      </c>
      <c r="U123" s="38">
        <v>15113</v>
      </c>
    </row>
    <row r="124" spans="1:21" x14ac:dyDescent="0.3">
      <c r="A124" s="13" t="str">
        <f t="shared" si="2"/>
        <v>Mar-2010</v>
      </c>
      <c r="O124" s="36">
        <v>40238</v>
      </c>
      <c r="P124" s="31">
        <f t="shared" si="3"/>
        <v>0.17622681226154455</v>
      </c>
      <c r="Q124" s="31"/>
      <c r="R124" s="29"/>
      <c r="S124" s="35" t="s">
        <v>141</v>
      </c>
      <c r="T124" s="38">
        <v>2679</v>
      </c>
      <c r="U124" s="38">
        <v>15202</v>
      </c>
    </row>
    <row r="125" spans="1:21" x14ac:dyDescent="0.3">
      <c r="A125" s="13" t="str">
        <f t="shared" si="2"/>
        <v>Apr-2010</v>
      </c>
      <c r="O125" s="36">
        <v>40269</v>
      </c>
      <c r="P125" s="31">
        <f t="shared" si="3"/>
        <v>0.20574225122349102</v>
      </c>
      <c r="Q125" s="31"/>
      <c r="R125" s="29"/>
      <c r="S125" s="35" t="s">
        <v>142</v>
      </c>
      <c r="T125" s="38">
        <v>3153</v>
      </c>
      <c r="U125" s="38">
        <v>15325</v>
      </c>
    </row>
    <row r="126" spans="1:21" x14ac:dyDescent="0.3">
      <c r="A126" s="13" t="str">
        <f t="shared" si="2"/>
        <v>May-2010</v>
      </c>
      <c r="O126" s="36">
        <v>40299</v>
      </c>
      <c r="P126" s="31">
        <f t="shared" si="3"/>
        <v>0.20122567176240824</v>
      </c>
      <c r="Q126" s="31"/>
      <c r="R126" s="29"/>
      <c r="S126" s="35" t="s">
        <v>143</v>
      </c>
      <c r="T126" s="38">
        <v>2988</v>
      </c>
      <c r="U126" s="38">
        <v>14849</v>
      </c>
    </row>
    <row r="127" spans="1:21" x14ac:dyDescent="0.3">
      <c r="A127" s="13" t="str">
        <f t="shared" si="2"/>
        <v>Jun-2010</v>
      </c>
      <c r="O127" s="36">
        <v>40330</v>
      </c>
      <c r="P127" s="31">
        <f t="shared" si="3"/>
        <v>0.19351941412187371</v>
      </c>
      <c r="Q127" s="31"/>
      <c r="R127" s="29"/>
      <c r="S127" s="35" t="s">
        <v>144</v>
      </c>
      <c r="T127" s="38">
        <v>2801</v>
      </c>
      <c r="U127" s="38">
        <v>14474</v>
      </c>
    </row>
    <row r="128" spans="1:21" x14ac:dyDescent="0.3">
      <c r="A128" s="13" t="str">
        <f t="shared" si="2"/>
        <v>Jul-2010</v>
      </c>
      <c r="O128" s="36">
        <v>40360</v>
      </c>
      <c r="P128" s="31">
        <f t="shared" si="3"/>
        <v>0.21237596471885337</v>
      </c>
      <c r="Q128" s="31"/>
      <c r="R128" s="29"/>
      <c r="S128" s="35" t="s">
        <v>145</v>
      </c>
      <c r="T128" s="38">
        <v>3082</v>
      </c>
      <c r="U128" s="38">
        <v>14512</v>
      </c>
    </row>
    <row r="129" spans="1:21" x14ac:dyDescent="0.3">
      <c r="A129" s="13" t="str">
        <f t="shared" si="2"/>
        <v>Aug-2010</v>
      </c>
      <c r="O129" s="36">
        <v>40391</v>
      </c>
      <c r="P129" s="31">
        <f t="shared" si="3"/>
        <v>0.2047378481703987</v>
      </c>
      <c r="Q129" s="31"/>
      <c r="R129" s="29"/>
      <c r="S129" s="35" t="s">
        <v>146</v>
      </c>
      <c r="T129" s="38">
        <v>2999</v>
      </c>
      <c r="U129" s="38">
        <v>14648</v>
      </c>
    </row>
    <row r="130" spans="1:21" x14ac:dyDescent="0.3">
      <c r="A130" s="13" t="str">
        <f t="shared" si="2"/>
        <v>Sep-2010</v>
      </c>
      <c r="O130" s="36">
        <v>40422</v>
      </c>
      <c r="P130" s="31">
        <f t="shared" si="3"/>
        <v>0.20015090198230331</v>
      </c>
      <c r="Q130" s="31"/>
      <c r="R130" s="29"/>
      <c r="S130" s="35" t="s">
        <v>147</v>
      </c>
      <c r="T130" s="38">
        <v>2918</v>
      </c>
      <c r="U130" s="38">
        <v>14579</v>
      </c>
    </row>
    <row r="131" spans="1:21" x14ac:dyDescent="0.3">
      <c r="A131" s="13" t="str">
        <f t="shared" si="2"/>
        <v>Oct-2010</v>
      </c>
      <c r="O131" s="36">
        <v>40452</v>
      </c>
      <c r="P131" s="31">
        <f t="shared" si="3"/>
        <v>0.22285753651143567</v>
      </c>
      <c r="Q131" s="31"/>
      <c r="R131" s="29"/>
      <c r="S131" s="35" t="s">
        <v>148</v>
      </c>
      <c r="T131" s="38">
        <v>3235</v>
      </c>
      <c r="U131" s="38">
        <v>14516</v>
      </c>
    </row>
    <row r="132" spans="1:21" x14ac:dyDescent="0.3">
      <c r="A132" s="13" t="str">
        <f t="shared" si="2"/>
        <v>Nov-2010</v>
      </c>
      <c r="O132" s="36">
        <v>40483</v>
      </c>
      <c r="P132" s="31">
        <f t="shared" si="3"/>
        <v>0.21291691532391752</v>
      </c>
      <c r="Q132" s="31"/>
      <c r="R132" s="29"/>
      <c r="S132" s="35" t="s">
        <v>149</v>
      </c>
      <c r="T132" s="38">
        <v>3211</v>
      </c>
      <c r="U132" s="38">
        <v>15081</v>
      </c>
    </row>
    <row r="133" spans="1:21" x14ac:dyDescent="0.3">
      <c r="A133" s="13" t="str">
        <f t="shared" si="2"/>
        <v>Dec-2010</v>
      </c>
      <c r="O133" s="36">
        <v>40513</v>
      </c>
      <c r="P133" s="31">
        <f t="shared" si="3"/>
        <v>0.21313074993030387</v>
      </c>
      <c r="Q133" s="31"/>
      <c r="R133" s="29"/>
      <c r="S133" s="35" t="s">
        <v>150</v>
      </c>
      <c r="T133" s="38">
        <v>3058</v>
      </c>
      <c r="U133" s="38">
        <v>14348</v>
      </c>
    </row>
    <row r="134" spans="1:21" x14ac:dyDescent="0.3">
      <c r="A134" s="13" t="str">
        <f t="shared" si="2"/>
        <v>Jan-2011</v>
      </c>
      <c r="O134" s="36">
        <v>40544</v>
      </c>
      <c r="P134" s="31">
        <f t="shared" si="3"/>
        <v>0.22150859915792478</v>
      </c>
      <c r="Q134" s="31"/>
      <c r="R134" s="29"/>
      <c r="S134" s="35" t="s">
        <v>151</v>
      </c>
      <c r="T134" s="38">
        <v>3104</v>
      </c>
      <c r="U134" s="38">
        <v>14013</v>
      </c>
    </row>
    <row r="135" spans="1:21" x14ac:dyDescent="0.3">
      <c r="A135" s="13" t="str">
        <f t="shared" si="2"/>
        <v>Feb-2011</v>
      </c>
      <c r="O135" s="36">
        <v>40575</v>
      </c>
      <c r="P135" s="31">
        <f t="shared" si="3"/>
        <v>0.23342981186685963</v>
      </c>
      <c r="Q135" s="31"/>
      <c r="R135" s="29"/>
      <c r="S135" s="35" t="s">
        <v>152</v>
      </c>
      <c r="T135" s="38">
        <v>3226</v>
      </c>
      <c r="U135" s="38">
        <v>13820</v>
      </c>
    </row>
    <row r="136" spans="1:21" x14ac:dyDescent="0.3">
      <c r="A136" s="13" t="str">
        <f t="shared" si="2"/>
        <v>Mar-2011</v>
      </c>
      <c r="O136" s="36">
        <v>40603</v>
      </c>
      <c r="P136" s="31">
        <f t="shared" si="3"/>
        <v>0.23738807599912645</v>
      </c>
      <c r="Q136" s="31"/>
      <c r="R136" s="29"/>
      <c r="S136" s="35" t="s">
        <v>153</v>
      </c>
      <c r="T136" s="38">
        <v>3261</v>
      </c>
      <c r="U136" s="38">
        <v>13737</v>
      </c>
    </row>
    <row r="137" spans="1:21" x14ac:dyDescent="0.3">
      <c r="A137" s="13" t="str">
        <f t="shared" si="2"/>
        <v>Apr-2011</v>
      </c>
      <c r="O137" s="36">
        <v>40634</v>
      </c>
      <c r="P137" s="31">
        <f t="shared" si="3"/>
        <v>0.2335029017697213</v>
      </c>
      <c r="Q137" s="31"/>
      <c r="R137" s="29"/>
      <c r="S137" s="35" t="s">
        <v>154</v>
      </c>
      <c r="T137" s="38">
        <v>3259</v>
      </c>
      <c r="U137" s="38">
        <v>13957</v>
      </c>
    </row>
    <row r="138" spans="1:21" x14ac:dyDescent="0.3">
      <c r="A138" s="13" t="str">
        <f t="shared" si="2"/>
        <v>May-2011</v>
      </c>
      <c r="O138" s="36">
        <v>40664</v>
      </c>
      <c r="P138" s="31">
        <f t="shared" si="3"/>
        <v>0.2294478527607362</v>
      </c>
      <c r="Q138" s="31"/>
      <c r="R138" s="29"/>
      <c r="S138" s="35" t="s">
        <v>155</v>
      </c>
      <c r="T138" s="38">
        <v>3179</v>
      </c>
      <c r="U138" s="38">
        <v>13855</v>
      </c>
    </row>
    <row r="139" spans="1:21" x14ac:dyDescent="0.3">
      <c r="A139" s="13" t="str">
        <f t="shared" si="2"/>
        <v>Jun-2011</v>
      </c>
      <c r="O139" s="36">
        <v>40695</v>
      </c>
      <c r="P139" s="31">
        <f t="shared" si="3"/>
        <v>0.24745738432889272</v>
      </c>
      <c r="Q139" s="31"/>
      <c r="R139" s="29"/>
      <c r="S139" s="35" t="s">
        <v>156</v>
      </c>
      <c r="T139" s="38">
        <v>3455</v>
      </c>
      <c r="U139" s="38">
        <v>13962</v>
      </c>
    </row>
    <row r="140" spans="1:21" x14ac:dyDescent="0.3">
      <c r="A140" s="13" t="str">
        <f t="shared" si="2"/>
        <v>Jul-2011</v>
      </c>
      <c r="O140" s="36">
        <v>40725</v>
      </c>
      <c r="P140" s="31">
        <f t="shared" si="3"/>
        <v>0.26324202572113636</v>
      </c>
      <c r="Q140" s="31"/>
      <c r="R140" s="29"/>
      <c r="S140" s="35" t="s">
        <v>157</v>
      </c>
      <c r="T140" s="38">
        <v>3623</v>
      </c>
      <c r="U140" s="38">
        <v>13763</v>
      </c>
    </row>
    <row r="141" spans="1:21" x14ac:dyDescent="0.3">
      <c r="A141" s="13" t="str">
        <f t="shared" si="2"/>
        <v>Aug-2011</v>
      </c>
      <c r="O141" s="36">
        <v>40756</v>
      </c>
      <c r="P141" s="31">
        <f t="shared" si="3"/>
        <v>0.24091764365320598</v>
      </c>
      <c r="Q141" s="31"/>
      <c r="R141" s="29"/>
      <c r="S141" s="35" t="s">
        <v>158</v>
      </c>
      <c r="T141" s="38">
        <v>3329</v>
      </c>
      <c r="U141" s="38">
        <v>13818</v>
      </c>
    </row>
    <row r="142" spans="1:21" x14ac:dyDescent="0.3">
      <c r="A142" s="13" t="str">
        <f t="shared" ref="A142:A205" si="4">S142</f>
        <v>Sep-2011</v>
      </c>
      <c r="O142" s="36">
        <v>40787</v>
      </c>
      <c r="P142" s="31">
        <f t="shared" ref="P142:P205" si="5">T142/U142</f>
        <v>0.27057642672784626</v>
      </c>
      <c r="Q142" s="31"/>
      <c r="R142" s="29"/>
      <c r="S142" s="35" t="s">
        <v>159</v>
      </c>
      <c r="T142" s="38">
        <v>3774</v>
      </c>
      <c r="U142" s="38">
        <v>13948</v>
      </c>
    </row>
    <row r="143" spans="1:21" x14ac:dyDescent="0.3">
      <c r="A143" s="13" t="str">
        <f t="shared" si="4"/>
        <v>Oct-2011</v>
      </c>
      <c r="O143" s="36">
        <v>40817</v>
      </c>
      <c r="P143" s="31">
        <f t="shared" si="5"/>
        <v>0.26622039134912462</v>
      </c>
      <c r="Q143" s="31"/>
      <c r="R143" s="29"/>
      <c r="S143" s="35" t="s">
        <v>160</v>
      </c>
      <c r="T143" s="38">
        <v>3619</v>
      </c>
      <c r="U143" s="38">
        <v>13594</v>
      </c>
    </row>
    <row r="144" spans="1:21" x14ac:dyDescent="0.3">
      <c r="A144" s="13" t="str">
        <f t="shared" si="4"/>
        <v>Nov-2011</v>
      </c>
      <c r="O144" s="36">
        <v>40848</v>
      </c>
      <c r="P144" s="31">
        <f t="shared" si="5"/>
        <v>0.26800481130657045</v>
      </c>
      <c r="Q144" s="31"/>
      <c r="R144" s="29"/>
      <c r="S144" s="35" t="s">
        <v>161</v>
      </c>
      <c r="T144" s="38">
        <v>3565</v>
      </c>
      <c r="U144" s="38">
        <v>13302</v>
      </c>
    </row>
    <row r="145" spans="1:21" x14ac:dyDescent="0.3">
      <c r="A145" s="13" t="str">
        <f t="shared" si="4"/>
        <v>Dec-2011</v>
      </c>
      <c r="O145" s="36">
        <v>40878</v>
      </c>
      <c r="P145" s="31">
        <f t="shared" si="5"/>
        <v>0.28778736729550142</v>
      </c>
      <c r="Q145" s="31"/>
      <c r="R145" s="29"/>
      <c r="S145" s="35" t="s">
        <v>162</v>
      </c>
      <c r="T145" s="38">
        <v>3768</v>
      </c>
      <c r="U145" s="38">
        <v>13093</v>
      </c>
    </row>
    <row r="146" spans="1:21" x14ac:dyDescent="0.3">
      <c r="A146" s="13" t="str">
        <f t="shared" si="4"/>
        <v>Jan-2012</v>
      </c>
      <c r="O146" s="36">
        <v>40909</v>
      </c>
      <c r="P146" s="31">
        <f t="shared" si="5"/>
        <v>0.30546221770727516</v>
      </c>
      <c r="Q146" s="31"/>
      <c r="R146" s="29"/>
      <c r="S146" s="35" t="s">
        <v>163</v>
      </c>
      <c r="T146" s="38">
        <v>3909</v>
      </c>
      <c r="U146" s="38">
        <v>12797</v>
      </c>
    </row>
    <row r="147" spans="1:21" x14ac:dyDescent="0.3">
      <c r="A147" s="13" t="str">
        <f t="shared" si="4"/>
        <v>Feb-2012</v>
      </c>
      <c r="O147" s="36">
        <v>40940</v>
      </c>
      <c r="P147" s="31">
        <f t="shared" si="5"/>
        <v>0.28221337703894483</v>
      </c>
      <c r="Q147" s="31"/>
      <c r="R147" s="29"/>
      <c r="S147" s="35" t="s">
        <v>164</v>
      </c>
      <c r="T147" s="38">
        <v>3616</v>
      </c>
      <c r="U147" s="38">
        <v>12813</v>
      </c>
    </row>
    <row r="148" spans="1:21" x14ac:dyDescent="0.3">
      <c r="A148" s="13" t="str">
        <f t="shared" si="4"/>
        <v>Mar-2012</v>
      </c>
      <c r="O148" s="36">
        <v>40969</v>
      </c>
      <c r="P148" s="31">
        <f t="shared" si="5"/>
        <v>0.31298670652088412</v>
      </c>
      <c r="Q148" s="31"/>
      <c r="R148" s="29"/>
      <c r="S148" s="35" t="s">
        <v>165</v>
      </c>
      <c r="T148" s="38">
        <v>3979</v>
      </c>
      <c r="U148" s="38">
        <v>12713</v>
      </c>
    </row>
    <row r="149" spans="1:21" x14ac:dyDescent="0.3">
      <c r="A149" s="13" t="str">
        <f t="shared" si="4"/>
        <v>Apr-2012</v>
      </c>
      <c r="O149" s="36">
        <v>41000</v>
      </c>
      <c r="P149" s="31">
        <f t="shared" si="5"/>
        <v>0.29993673888976752</v>
      </c>
      <c r="Q149" s="31"/>
      <c r="R149" s="29"/>
      <c r="S149" s="35" t="s">
        <v>166</v>
      </c>
      <c r="T149" s="38">
        <v>3793</v>
      </c>
      <c r="U149" s="38">
        <v>12646</v>
      </c>
    </row>
    <row r="150" spans="1:21" x14ac:dyDescent="0.3">
      <c r="A150" s="13" t="str">
        <f t="shared" si="4"/>
        <v>May-2012</v>
      </c>
      <c r="O150" s="36">
        <v>41030</v>
      </c>
      <c r="P150" s="31">
        <f t="shared" si="5"/>
        <v>0.30292259083728279</v>
      </c>
      <c r="Q150" s="31"/>
      <c r="R150" s="29"/>
      <c r="S150" s="35" t="s">
        <v>167</v>
      </c>
      <c r="T150" s="38">
        <v>3835</v>
      </c>
      <c r="U150" s="38">
        <v>12660</v>
      </c>
    </row>
    <row r="151" spans="1:21" x14ac:dyDescent="0.3">
      <c r="A151" s="13" t="str">
        <f t="shared" si="4"/>
        <v>Jun-2012</v>
      </c>
      <c r="O151" s="36">
        <v>41061</v>
      </c>
      <c r="P151" s="31">
        <f t="shared" si="5"/>
        <v>0.30814686416640402</v>
      </c>
      <c r="Q151" s="31"/>
      <c r="R151" s="29"/>
      <c r="S151" s="35" t="s">
        <v>168</v>
      </c>
      <c r="T151" s="38">
        <v>3911</v>
      </c>
      <c r="U151" s="38">
        <v>12692</v>
      </c>
    </row>
    <row r="152" spans="1:21" x14ac:dyDescent="0.3">
      <c r="A152" s="13" t="str">
        <f t="shared" si="4"/>
        <v>Jul-2012</v>
      </c>
      <c r="O152" s="36">
        <v>41091</v>
      </c>
      <c r="P152" s="31">
        <f t="shared" si="5"/>
        <v>0.29511694058154236</v>
      </c>
      <c r="Q152" s="31"/>
      <c r="R152" s="29"/>
      <c r="S152" s="35" t="s">
        <v>169</v>
      </c>
      <c r="T152" s="38">
        <v>3735</v>
      </c>
      <c r="U152" s="38">
        <v>12656</v>
      </c>
    </row>
    <row r="153" spans="1:21" x14ac:dyDescent="0.3">
      <c r="A153" s="13" t="str">
        <f t="shared" si="4"/>
        <v>Aug-2012</v>
      </c>
      <c r="O153" s="36">
        <v>41122</v>
      </c>
      <c r="P153" s="31">
        <f t="shared" si="5"/>
        <v>0.30542859433886616</v>
      </c>
      <c r="Q153" s="31"/>
      <c r="R153" s="29"/>
      <c r="S153" s="35" t="s">
        <v>170</v>
      </c>
      <c r="T153" s="38">
        <v>3809</v>
      </c>
      <c r="U153" s="38">
        <v>12471</v>
      </c>
    </row>
    <row r="154" spans="1:21" x14ac:dyDescent="0.3">
      <c r="A154" s="13" t="str">
        <f t="shared" si="4"/>
        <v>Sep-2012</v>
      </c>
      <c r="O154" s="36">
        <v>41153</v>
      </c>
      <c r="P154" s="31">
        <f t="shared" si="5"/>
        <v>0.32042921997523732</v>
      </c>
      <c r="Q154" s="31"/>
      <c r="R154" s="29"/>
      <c r="S154" s="35" t="s">
        <v>171</v>
      </c>
      <c r="T154" s="38">
        <v>3882</v>
      </c>
      <c r="U154" s="38">
        <v>12115</v>
      </c>
    </row>
    <row r="155" spans="1:21" x14ac:dyDescent="0.3">
      <c r="A155" s="13" t="str">
        <f t="shared" si="4"/>
        <v>Oct-2012</v>
      </c>
      <c r="O155" s="36">
        <v>41183</v>
      </c>
      <c r="P155" s="31">
        <f t="shared" si="5"/>
        <v>0.31136588584625535</v>
      </c>
      <c r="Q155" s="31"/>
      <c r="R155" s="29"/>
      <c r="S155" s="35" t="s">
        <v>172</v>
      </c>
      <c r="T155" s="38">
        <v>3775</v>
      </c>
      <c r="U155" s="38">
        <v>12124</v>
      </c>
    </row>
    <row r="156" spans="1:21" x14ac:dyDescent="0.3">
      <c r="A156" s="13" t="str">
        <f t="shared" si="4"/>
        <v>Nov-2012</v>
      </c>
      <c r="O156" s="36">
        <v>41214</v>
      </c>
      <c r="P156" s="31">
        <f t="shared" si="5"/>
        <v>0.32303206997084549</v>
      </c>
      <c r="Q156" s="31"/>
      <c r="R156" s="29"/>
      <c r="S156" s="35" t="s">
        <v>173</v>
      </c>
      <c r="T156" s="38">
        <v>3878</v>
      </c>
      <c r="U156" s="38">
        <v>12005</v>
      </c>
    </row>
    <row r="157" spans="1:21" x14ac:dyDescent="0.3">
      <c r="A157" s="13" t="str">
        <f t="shared" si="4"/>
        <v>Dec-2012</v>
      </c>
      <c r="O157" s="36">
        <v>41244</v>
      </c>
      <c r="P157" s="31">
        <f t="shared" si="5"/>
        <v>0.32281671816555535</v>
      </c>
      <c r="Q157" s="31"/>
      <c r="R157" s="29"/>
      <c r="S157" s="35" t="s">
        <v>174</v>
      </c>
      <c r="T157" s="38">
        <v>3970</v>
      </c>
      <c r="U157" s="38">
        <v>12298</v>
      </c>
    </row>
    <row r="158" spans="1:21" x14ac:dyDescent="0.3">
      <c r="A158" s="13" t="str">
        <f t="shared" si="4"/>
        <v>Jan-2013</v>
      </c>
      <c r="O158" s="36">
        <v>41275</v>
      </c>
      <c r="P158" s="31">
        <f t="shared" si="5"/>
        <v>0.31456980194050199</v>
      </c>
      <c r="Q158" s="31"/>
      <c r="R158" s="29"/>
      <c r="S158" s="35" t="s">
        <v>175</v>
      </c>
      <c r="T158" s="38">
        <v>3923</v>
      </c>
      <c r="U158" s="38">
        <v>12471</v>
      </c>
    </row>
    <row r="159" spans="1:21" x14ac:dyDescent="0.3">
      <c r="A159" s="13" t="str">
        <f t="shared" si="4"/>
        <v>Feb-2013</v>
      </c>
      <c r="O159" s="36">
        <v>41306</v>
      </c>
      <c r="P159" s="31">
        <f t="shared" si="5"/>
        <v>0.33506276150627617</v>
      </c>
      <c r="Q159" s="31"/>
      <c r="R159" s="29"/>
      <c r="S159" s="35" t="s">
        <v>176</v>
      </c>
      <c r="T159" s="38">
        <v>4004</v>
      </c>
      <c r="U159" s="38">
        <v>11950</v>
      </c>
    </row>
    <row r="160" spans="1:21" x14ac:dyDescent="0.3">
      <c r="A160" s="13" t="str">
        <f t="shared" si="4"/>
        <v>Mar-2013</v>
      </c>
      <c r="O160" s="36">
        <v>41334</v>
      </c>
      <c r="P160" s="31">
        <f t="shared" si="5"/>
        <v>0.34870390965865344</v>
      </c>
      <c r="Q160" s="31"/>
      <c r="R160" s="29"/>
      <c r="S160" s="35" t="s">
        <v>177</v>
      </c>
      <c r="T160" s="38">
        <v>4076</v>
      </c>
      <c r="U160" s="38">
        <v>11689</v>
      </c>
    </row>
    <row r="161" spans="1:21" x14ac:dyDescent="0.3">
      <c r="A161" s="13" t="str">
        <f t="shared" si="4"/>
        <v>Apr-2013</v>
      </c>
      <c r="O161" s="36">
        <v>41365</v>
      </c>
      <c r="P161" s="31">
        <f t="shared" si="5"/>
        <v>0.33911564625850338</v>
      </c>
      <c r="Q161" s="31"/>
      <c r="R161" s="29"/>
      <c r="S161" s="35" t="s">
        <v>178</v>
      </c>
      <c r="T161" s="38">
        <v>3988</v>
      </c>
      <c r="U161" s="38">
        <v>11760</v>
      </c>
    </row>
    <row r="162" spans="1:21" x14ac:dyDescent="0.3">
      <c r="A162" s="13" t="str">
        <f t="shared" si="4"/>
        <v>May-2013</v>
      </c>
      <c r="O162" s="36">
        <v>41395</v>
      </c>
      <c r="P162" s="31">
        <f t="shared" si="5"/>
        <v>0.35567187231851727</v>
      </c>
      <c r="Q162" s="31"/>
      <c r="R162" s="29"/>
      <c r="S162" s="35" t="s">
        <v>179</v>
      </c>
      <c r="T162" s="38">
        <v>4145</v>
      </c>
      <c r="U162" s="38">
        <v>11654</v>
      </c>
    </row>
    <row r="163" spans="1:21" x14ac:dyDescent="0.3">
      <c r="A163" s="13" t="str">
        <f t="shared" si="4"/>
        <v>Jun-2013</v>
      </c>
      <c r="O163" s="36">
        <v>41426</v>
      </c>
      <c r="P163" s="31">
        <f t="shared" si="5"/>
        <v>0.35316143306952602</v>
      </c>
      <c r="Q163" s="31"/>
      <c r="R163" s="29"/>
      <c r="S163" s="35" t="s">
        <v>180</v>
      </c>
      <c r="T163" s="38">
        <v>4150</v>
      </c>
      <c r="U163" s="38">
        <v>11751</v>
      </c>
    </row>
    <row r="164" spans="1:21" x14ac:dyDescent="0.3">
      <c r="A164" s="13" t="str">
        <f t="shared" si="4"/>
        <v>Jul-2013</v>
      </c>
      <c r="O164" s="36">
        <v>41456</v>
      </c>
      <c r="P164" s="31">
        <f t="shared" si="5"/>
        <v>0.34274371415968241</v>
      </c>
      <c r="Q164" s="31"/>
      <c r="R164" s="29"/>
      <c r="S164" s="35" t="s">
        <v>181</v>
      </c>
      <c r="T164" s="38">
        <v>3885</v>
      </c>
      <c r="U164" s="38">
        <v>11335</v>
      </c>
    </row>
    <row r="165" spans="1:21" x14ac:dyDescent="0.3">
      <c r="A165" s="13" t="str">
        <f t="shared" si="4"/>
        <v>Aug-2013</v>
      </c>
      <c r="O165" s="36">
        <v>41487</v>
      </c>
      <c r="P165" s="31">
        <f t="shared" si="5"/>
        <v>0.36217749800514232</v>
      </c>
      <c r="Q165" s="31"/>
      <c r="R165" s="29"/>
      <c r="S165" s="35" t="s">
        <v>182</v>
      </c>
      <c r="T165" s="38">
        <v>4085</v>
      </c>
      <c r="U165" s="38">
        <v>11279</v>
      </c>
    </row>
    <row r="166" spans="1:21" x14ac:dyDescent="0.3">
      <c r="A166" s="13" t="str">
        <f t="shared" si="4"/>
        <v>Sep-2013</v>
      </c>
      <c r="O166" s="36">
        <v>41518</v>
      </c>
      <c r="P166" s="31">
        <f t="shared" si="5"/>
        <v>0.366282165039929</v>
      </c>
      <c r="Q166" s="31"/>
      <c r="R166" s="29"/>
      <c r="S166" s="35" t="s">
        <v>183</v>
      </c>
      <c r="T166" s="38">
        <v>4128</v>
      </c>
      <c r="U166" s="38">
        <v>11270</v>
      </c>
    </row>
    <row r="167" spans="1:21" x14ac:dyDescent="0.3">
      <c r="A167" s="13" t="str">
        <f t="shared" si="4"/>
        <v>Oct-2013</v>
      </c>
      <c r="O167" s="36">
        <v>41548</v>
      </c>
      <c r="P167" s="31">
        <f t="shared" si="5"/>
        <v>0.3791307471264368</v>
      </c>
      <c r="Q167" s="31"/>
      <c r="R167" s="29"/>
      <c r="S167" s="35" t="s">
        <v>184</v>
      </c>
      <c r="T167" s="38">
        <v>4222</v>
      </c>
      <c r="U167" s="38">
        <v>11136</v>
      </c>
    </row>
    <row r="168" spans="1:21" x14ac:dyDescent="0.3">
      <c r="A168" s="13" t="str">
        <f t="shared" si="4"/>
        <v>Nov-2013</v>
      </c>
      <c r="O168" s="36">
        <v>41579</v>
      </c>
      <c r="P168" s="31">
        <f t="shared" si="5"/>
        <v>0.38184852136831371</v>
      </c>
      <c r="Q168" s="31"/>
      <c r="R168" s="29"/>
      <c r="S168" s="35" t="s">
        <v>185</v>
      </c>
      <c r="T168" s="38">
        <v>4119</v>
      </c>
      <c r="U168" s="38">
        <v>10787</v>
      </c>
    </row>
    <row r="169" spans="1:21" x14ac:dyDescent="0.3">
      <c r="A169" s="13" t="str">
        <f t="shared" si="4"/>
        <v>Dec-2013</v>
      </c>
      <c r="O169" s="36">
        <v>41609</v>
      </c>
      <c r="P169" s="31">
        <f t="shared" si="5"/>
        <v>0.39609765474817377</v>
      </c>
      <c r="Q169" s="31"/>
      <c r="R169" s="29"/>
      <c r="S169" s="35" t="s">
        <v>186</v>
      </c>
      <c r="T169" s="38">
        <v>4121</v>
      </c>
      <c r="U169" s="38">
        <v>10404</v>
      </c>
    </row>
    <row r="170" spans="1:21" x14ac:dyDescent="0.3">
      <c r="A170" s="13" t="str">
        <f t="shared" si="4"/>
        <v>Jan-2014</v>
      </c>
      <c r="O170" s="36">
        <v>41640</v>
      </c>
      <c r="P170" s="31">
        <f t="shared" si="5"/>
        <v>0.40452852381885906</v>
      </c>
      <c r="Q170" s="31"/>
      <c r="R170" s="29"/>
      <c r="S170" s="35" t="s">
        <v>187</v>
      </c>
      <c r="T170" s="38">
        <v>4127</v>
      </c>
      <c r="U170" s="38">
        <v>10202</v>
      </c>
    </row>
    <row r="171" spans="1:21" x14ac:dyDescent="0.3">
      <c r="A171" s="13" t="str">
        <f t="shared" si="4"/>
        <v>Feb-2014</v>
      </c>
      <c r="O171" s="36">
        <v>41671</v>
      </c>
      <c r="P171" s="31">
        <f t="shared" si="5"/>
        <v>0.42255290366218956</v>
      </c>
      <c r="Q171" s="31"/>
      <c r="R171" s="29"/>
      <c r="S171" s="35" t="s">
        <v>188</v>
      </c>
      <c r="T171" s="38">
        <v>4373</v>
      </c>
      <c r="U171" s="38">
        <v>10349</v>
      </c>
    </row>
    <row r="172" spans="1:21" x14ac:dyDescent="0.3">
      <c r="A172" s="13" t="str">
        <f t="shared" si="4"/>
        <v>Mar-2014</v>
      </c>
      <c r="O172" s="36">
        <v>41699</v>
      </c>
      <c r="P172" s="31">
        <f t="shared" si="5"/>
        <v>0.42273603082851635</v>
      </c>
      <c r="Q172" s="31"/>
      <c r="R172" s="29"/>
      <c r="S172" s="35" t="s">
        <v>189</v>
      </c>
      <c r="T172" s="38">
        <v>4388</v>
      </c>
      <c r="U172" s="38">
        <v>10380</v>
      </c>
    </row>
    <row r="173" spans="1:21" x14ac:dyDescent="0.3">
      <c r="A173" s="13" t="str">
        <f t="shared" si="4"/>
        <v>Apr-2014</v>
      </c>
      <c r="O173" s="36">
        <v>41730</v>
      </c>
      <c r="P173" s="31">
        <f t="shared" si="5"/>
        <v>0.47062461348175633</v>
      </c>
      <c r="Q173" s="31"/>
      <c r="R173" s="29"/>
      <c r="S173" s="35" t="s">
        <v>190</v>
      </c>
      <c r="T173" s="38">
        <v>4566</v>
      </c>
      <c r="U173" s="38">
        <v>9702</v>
      </c>
    </row>
    <row r="174" spans="1:21" x14ac:dyDescent="0.3">
      <c r="A174" s="13" t="str">
        <f t="shared" si="4"/>
        <v>May-2014</v>
      </c>
      <c r="O174" s="36">
        <v>41760</v>
      </c>
      <c r="P174" s="31">
        <f t="shared" si="5"/>
        <v>0.48148899482706159</v>
      </c>
      <c r="Q174" s="31"/>
      <c r="R174" s="29"/>
      <c r="S174" s="35" t="s">
        <v>191</v>
      </c>
      <c r="T174" s="38">
        <v>4747</v>
      </c>
      <c r="U174" s="38">
        <v>9859</v>
      </c>
    </row>
    <row r="175" spans="1:21" x14ac:dyDescent="0.3">
      <c r="A175" s="13" t="str">
        <f t="shared" si="4"/>
        <v>Jun-2014</v>
      </c>
      <c r="O175" s="36">
        <v>41791</v>
      </c>
      <c r="P175" s="31">
        <f t="shared" si="5"/>
        <v>0.52663847780126849</v>
      </c>
      <c r="Q175" s="31"/>
      <c r="R175" s="29"/>
      <c r="S175" s="35" t="s">
        <v>192</v>
      </c>
      <c r="T175" s="38">
        <v>4982</v>
      </c>
      <c r="U175" s="38">
        <v>9460</v>
      </c>
    </row>
    <row r="176" spans="1:21" x14ac:dyDescent="0.3">
      <c r="A176" s="13" t="str">
        <f t="shared" si="4"/>
        <v>Jul-2014</v>
      </c>
      <c r="O176" s="36">
        <v>41821</v>
      </c>
      <c r="P176" s="31">
        <f t="shared" si="5"/>
        <v>0.50437135720233139</v>
      </c>
      <c r="Q176" s="31"/>
      <c r="R176" s="29"/>
      <c r="S176" s="35" t="s">
        <v>193</v>
      </c>
      <c r="T176" s="38">
        <v>4846</v>
      </c>
      <c r="U176" s="38">
        <v>9608</v>
      </c>
    </row>
    <row r="177" spans="1:21" x14ac:dyDescent="0.3">
      <c r="A177" s="13" t="str">
        <f t="shared" si="4"/>
        <v>Aug-2014</v>
      </c>
      <c r="O177" s="36">
        <v>41852</v>
      </c>
      <c r="P177" s="31">
        <f t="shared" si="5"/>
        <v>0.55724554641108448</v>
      </c>
      <c r="Q177" s="31"/>
      <c r="R177" s="29"/>
      <c r="S177" s="35" t="s">
        <v>194</v>
      </c>
      <c r="T177" s="38">
        <v>5349</v>
      </c>
      <c r="U177" s="38">
        <v>9599</v>
      </c>
    </row>
    <row r="178" spans="1:21" x14ac:dyDescent="0.3">
      <c r="A178" s="13" t="str">
        <f t="shared" si="4"/>
        <v>Sep-2014</v>
      </c>
      <c r="O178" s="36">
        <v>41883</v>
      </c>
      <c r="P178" s="31">
        <f t="shared" si="5"/>
        <v>0.53055495573310296</v>
      </c>
      <c r="Q178" s="31"/>
      <c r="R178" s="29"/>
      <c r="S178" s="35" t="s">
        <v>195</v>
      </c>
      <c r="T178" s="38">
        <v>4914</v>
      </c>
      <c r="U178" s="38">
        <v>9262</v>
      </c>
    </row>
    <row r="179" spans="1:21" x14ac:dyDescent="0.3">
      <c r="A179" s="13" t="str">
        <f t="shared" si="4"/>
        <v>Oct-2014</v>
      </c>
      <c r="O179" s="36">
        <v>41913</v>
      </c>
      <c r="P179" s="31">
        <f t="shared" si="5"/>
        <v>0.55750834260289206</v>
      </c>
      <c r="Q179" s="31"/>
      <c r="R179" s="29"/>
      <c r="S179" s="35" t="s">
        <v>196</v>
      </c>
      <c r="T179" s="38">
        <v>5012</v>
      </c>
      <c r="U179" s="38">
        <v>8990</v>
      </c>
    </row>
    <row r="180" spans="1:21" x14ac:dyDescent="0.3">
      <c r="A180" s="13" t="str">
        <f t="shared" si="4"/>
        <v>Nov-2014</v>
      </c>
      <c r="O180" s="36">
        <v>41944</v>
      </c>
      <c r="P180" s="31">
        <f t="shared" si="5"/>
        <v>0.53278327832783279</v>
      </c>
      <c r="Q180" s="31"/>
      <c r="R180" s="29"/>
      <c r="S180" s="35" t="s">
        <v>197</v>
      </c>
      <c r="T180" s="38">
        <v>4843</v>
      </c>
      <c r="U180" s="38">
        <v>9090</v>
      </c>
    </row>
    <row r="181" spans="1:21" x14ac:dyDescent="0.3">
      <c r="A181" s="13" t="str">
        <f t="shared" si="4"/>
        <v>Dec-2014</v>
      </c>
      <c r="O181" s="36">
        <v>41974</v>
      </c>
      <c r="P181" s="31">
        <f t="shared" si="5"/>
        <v>0.58850521968567171</v>
      </c>
      <c r="Q181" s="31"/>
      <c r="R181" s="29"/>
      <c r="S181" s="35" t="s">
        <v>198</v>
      </c>
      <c r="T181" s="38">
        <v>5130</v>
      </c>
      <c r="U181" s="38">
        <v>8717</v>
      </c>
    </row>
    <row r="182" spans="1:21" x14ac:dyDescent="0.3">
      <c r="A182" s="13" t="str">
        <f t="shared" si="4"/>
        <v>Jan-2015</v>
      </c>
      <c r="O182" s="36">
        <v>42005</v>
      </c>
      <c r="P182" s="31">
        <f t="shared" si="5"/>
        <v>0.6014631401238042</v>
      </c>
      <c r="Q182" s="31"/>
      <c r="R182" s="29"/>
      <c r="S182" s="35" t="s">
        <v>199</v>
      </c>
      <c r="T182" s="38">
        <v>5344</v>
      </c>
      <c r="U182" s="38">
        <v>8885</v>
      </c>
    </row>
    <row r="183" spans="1:21" x14ac:dyDescent="0.3">
      <c r="A183" s="13" t="str">
        <f t="shared" si="4"/>
        <v>Feb-2015</v>
      </c>
      <c r="O183" s="36">
        <v>42036</v>
      </c>
      <c r="P183" s="31">
        <f t="shared" si="5"/>
        <v>0.63565530875683218</v>
      </c>
      <c r="Q183" s="31"/>
      <c r="R183" s="29"/>
      <c r="S183" s="35" t="s">
        <v>200</v>
      </c>
      <c r="T183" s="38">
        <v>5466</v>
      </c>
      <c r="U183" s="38">
        <v>8599</v>
      </c>
    </row>
    <row r="184" spans="1:21" x14ac:dyDescent="0.3">
      <c r="A184" s="13" t="str">
        <f t="shared" si="4"/>
        <v>Mar-2015</v>
      </c>
      <c r="O184" s="36">
        <v>42064</v>
      </c>
      <c r="P184" s="31">
        <f t="shared" si="5"/>
        <v>0.61186142102172636</v>
      </c>
      <c r="Q184" s="31"/>
      <c r="R184" s="29"/>
      <c r="S184" s="35" t="s">
        <v>201</v>
      </c>
      <c r="T184" s="38">
        <v>5210</v>
      </c>
      <c r="U184" s="38">
        <v>8515</v>
      </c>
    </row>
    <row r="185" spans="1:21" x14ac:dyDescent="0.3">
      <c r="A185" s="13" t="str">
        <f t="shared" si="4"/>
        <v>Apr-2015</v>
      </c>
      <c r="O185" s="36">
        <v>42095</v>
      </c>
      <c r="P185" s="31">
        <f t="shared" si="5"/>
        <v>0.65473684210526317</v>
      </c>
      <c r="Q185" s="31"/>
      <c r="R185" s="29"/>
      <c r="S185" s="35" t="s">
        <v>202</v>
      </c>
      <c r="T185" s="38">
        <v>5598</v>
      </c>
      <c r="U185" s="38">
        <v>8550</v>
      </c>
    </row>
    <row r="186" spans="1:21" x14ac:dyDescent="0.3">
      <c r="A186" s="13" t="str">
        <f t="shared" si="4"/>
        <v>May-2015</v>
      </c>
      <c r="O186" s="36">
        <v>42125</v>
      </c>
      <c r="P186" s="31">
        <f t="shared" si="5"/>
        <v>0.62972605841068596</v>
      </c>
      <c r="Q186" s="31"/>
      <c r="R186" s="29"/>
      <c r="S186" s="35" t="s">
        <v>203</v>
      </c>
      <c r="T186" s="38">
        <v>5563</v>
      </c>
      <c r="U186" s="38">
        <v>8834</v>
      </c>
    </row>
    <row r="187" spans="1:21" x14ac:dyDescent="0.3">
      <c r="A187" s="13" t="str">
        <f t="shared" si="4"/>
        <v>Jun-2015</v>
      </c>
      <c r="O187" s="36">
        <v>42156</v>
      </c>
      <c r="P187" s="31">
        <f t="shared" si="5"/>
        <v>0.63635261307141988</v>
      </c>
      <c r="Q187" s="31"/>
      <c r="R187" s="29"/>
      <c r="S187" s="35" t="s">
        <v>204</v>
      </c>
      <c r="T187" s="38">
        <v>5248</v>
      </c>
      <c r="U187" s="38">
        <v>8247</v>
      </c>
    </row>
    <row r="188" spans="1:21" x14ac:dyDescent="0.3">
      <c r="A188" s="13" t="str">
        <f t="shared" si="4"/>
        <v>Jul-2015</v>
      </c>
      <c r="O188" s="36">
        <v>42186</v>
      </c>
      <c r="P188" s="31">
        <f t="shared" si="5"/>
        <v>0.74152075425492836</v>
      </c>
      <c r="Q188" s="31"/>
      <c r="R188" s="29"/>
      <c r="S188" s="35" t="s">
        <v>205</v>
      </c>
      <c r="T188" s="38">
        <v>6056</v>
      </c>
      <c r="U188" s="38">
        <v>8167</v>
      </c>
    </row>
    <row r="189" spans="1:21" x14ac:dyDescent="0.3">
      <c r="A189" s="13" t="str">
        <f t="shared" si="4"/>
        <v>Aug-2015</v>
      </c>
      <c r="O189" s="36">
        <v>42217</v>
      </c>
      <c r="P189" s="31">
        <f t="shared" si="5"/>
        <v>0.68405905905905906</v>
      </c>
      <c r="Q189" s="31"/>
      <c r="R189" s="29"/>
      <c r="S189" s="35" t="s">
        <v>206</v>
      </c>
      <c r="T189" s="38">
        <v>5467</v>
      </c>
      <c r="U189" s="38">
        <v>7992</v>
      </c>
    </row>
    <row r="190" spans="1:21" x14ac:dyDescent="0.3">
      <c r="A190" s="13" t="str">
        <f t="shared" si="4"/>
        <v>Sep-2015</v>
      </c>
      <c r="O190" s="36">
        <v>42248</v>
      </c>
      <c r="P190" s="31">
        <f t="shared" si="5"/>
        <v>0.69406854685721509</v>
      </c>
      <c r="Q190" s="31"/>
      <c r="R190" s="29"/>
      <c r="S190" s="35" t="s">
        <v>207</v>
      </c>
      <c r="T190" s="38">
        <v>5488</v>
      </c>
      <c r="U190" s="38">
        <v>7907</v>
      </c>
    </row>
    <row r="191" spans="1:21" x14ac:dyDescent="0.3">
      <c r="A191" s="13" t="str">
        <f t="shared" si="4"/>
        <v>Oct-2015</v>
      </c>
      <c r="O191" s="36">
        <v>42278</v>
      </c>
      <c r="P191" s="31">
        <f t="shared" si="5"/>
        <v>0.72873011865690485</v>
      </c>
      <c r="Q191" s="31"/>
      <c r="R191" s="29"/>
      <c r="S191" s="35" t="s">
        <v>208</v>
      </c>
      <c r="T191" s="38">
        <v>5773</v>
      </c>
      <c r="U191" s="38">
        <v>7922</v>
      </c>
    </row>
    <row r="192" spans="1:21" x14ac:dyDescent="0.3">
      <c r="A192" s="13" t="str">
        <f t="shared" si="4"/>
        <v>Nov-2015</v>
      </c>
      <c r="O192" s="36">
        <v>42309</v>
      </c>
      <c r="P192" s="31">
        <f t="shared" si="5"/>
        <v>0.71350000000000002</v>
      </c>
      <c r="Q192" s="31"/>
      <c r="R192" s="29"/>
      <c r="S192" s="35" t="s">
        <v>209</v>
      </c>
      <c r="T192" s="38">
        <v>5708</v>
      </c>
      <c r="U192" s="38">
        <v>8000</v>
      </c>
    </row>
    <row r="193" spans="1:21" x14ac:dyDescent="0.3">
      <c r="A193" s="13" t="str">
        <f t="shared" si="4"/>
        <v>Dec-2015</v>
      </c>
      <c r="O193" s="36">
        <v>42339</v>
      </c>
      <c r="P193" s="31">
        <f t="shared" si="5"/>
        <v>0.73921841406348809</v>
      </c>
      <c r="Q193" s="31"/>
      <c r="R193" s="29"/>
      <c r="S193" s="35" t="s">
        <v>210</v>
      </c>
      <c r="T193" s="38">
        <v>5845</v>
      </c>
      <c r="U193" s="38">
        <v>7907</v>
      </c>
    </row>
    <row r="194" spans="1:21" x14ac:dyDescent="0.3">
      <c r="A194" s="13" t="str">
        <f t="shared" si="4"/>
        <v>Jan-2016</v>
      </c>
      <c r="O194" s="36">
        <v>42370</v>
      </c>
      <c r="P194" s="31">
        <f t="shared" si="5"/>
        <v>0.7882522617018487</v>
      </c>
      <c r="Q194" s="31"/>
      <c r="R194" s="29"/>
      <c r="S194" s="35" t="s">
        <v>211</v>
      </c>
      <c r="T194" s="38">
        <v>6012</v>
      </c>
      <c r="U194" s="38">
        <v>7627</v>
      </c>
    </row>
    <row r="195" spans="1:21" x14ac:dyDescent="0.3">
      <c r="A195" s="13" t="str">
        <f t="shared" si="4"/>
        <v>Feb-2016</v>
      </c>
      <c r="O195" s="36">
        <v>42401</v>
      </c>
      <c r="P195" s="31">
        <f t="shared" si="5"/>
        <v>0.74915606336016616</v>
      </c>
      <c r="Q195" s="31"/>
      <c r="R195" s="29"/>
      <c r="S195" s="35" t="s">
        <v>212</v>
      </c>
      <c r="T195" s="38">
        <v>5770</v>
      </c>
      <c r="U195" s="38">
        <v>7702</v>
      </c>
    </row>
    <row r="196" spans="1:21" x14ac:dyDescent="0.3">
      <c r="A196" s="13" t="str">
        <f t="shared" si="4"/>
        <v>Mar-2016</v>
      </c>
      <c r="O196" s="36">
        <v>42430</v>
      </c>
      <c r="P196" s="31">
        <f t="shared" si="5"/>
        <v>0.76987815601055143</v>
      </c>
      <c r="Q196" s="31"/>
      <c r="R196" s="29"/>
      <c r="S196" s="35" t="s">
        <v>213</v>
      </c>
      <c r="T196" s="38">
        <v>6129</v>
      </c>
      <c r="U196" s="38">
        <v>7961</v>
      </c>
    </row>
    <row r="197" spans="1:21" x14ac:dyDescent="0.3">
      <c r="A197" s="13" t="str">
        <f t="shared" si="4"/>
        <v>Apr-2016</v>
      </c>
      <c r="O197" s="36">
        <v>42461</v>
      </c>
      <c r="P197" s="31">
        <f t="shared" si="5"/>
        <v>0.71935044006446014</v>
      </c>
      <c r="Q197" s="31"/>
      <c r="R197" s="29"/>
      <c r="S197" s="35" t="s">
        <v>214</v>
      </c>
      <c r="T197" s="38">
        <v>5803</v>
      </c>
      <c r="U197" s="38">
        <v>8067</v>
      </c>
    </row>
    <row r="198" spans="1:21" x14ac:dyDescent="0.3">
      <c r="A198" s="13" t="str">
        <f t="shared" si="4"/>
        <v>May-2016</v>
      </c>
      <c r="O198" s="36">
        <v>42491</v>
      </c>
      <c r="P198" s="31">
        <f t="shared" si="5"/>
        <v>0.75496602195504448</v>
      </c>
      <c r="Q198" s="31"/>
      <c r="R198" s="29"/>
      <c r="S198" s="35" t="s">
        <v>215</v>
      </c>
      <c r="T198" s="38">
        <v>5777</v>
      </c>
      <c r="U198" s="38">
        <v>7652</v>
      </c>
    </row>
    <row r="199" spans="1:21" x14ac:dyDescent="0.3">
      <c r="A199" s="13" t="str">
        <f t="shared" si="4"/>
        <v>Jun-2016</v>
      </c>
      <c r="O199" s="36">
        <v>42522</v>
      </c>
      <c r="P199" s="31">
        <f t="shared" si="5"/>
        <v>0.74147727272727271</v>
      </c>
      <c r="Q199" s="31"/>
      <c r="R199" s="29"/>
      <c r="S199" s="35" t="s">
        <v>216</v>
      </c>
      <c r="T199" s="38">
        <v>5742</v>
      </c>
      <c r="U199" s="38">
        <v>7744</v>
      </c>
    </row>
    <row r="200" spans="1:21" x14ac:dyDescent="0.3">
      <c r="A200" s="13" t="str">
        <f t="shared" si="4"/>
        <v>Jul-2016</v>
      </c>
      <c r="O200" s="36">
        <v>42552</v>
      </c>
      <c r="P200" s="31">
        <f t="shared" si="5"/>
        <v>0.78026436330323257</v>
      </c>
      <c r="Q200" s="31"/>
      <c r="R200" s="29"/>
      <c r="S200" s="35" t="s">
        <v>217</v>
      </c>
      <c r="T200" s="38">
        <v>5962</v>
      </c>
      <c r="U200" s="38">
        <v>7641</v>
      </c>
    </row>
    <row r="201" spans="1:21" x14ac:dyDescent="0.3">
      <c r="A201" s="13" t="str">
        <f t="shared" si="4"/>
        <v>Aug-2016</v>
      </c>
      <c r="O201" s="36">
        <v>42583</v>
      </c>
      <c r="P201" s="31">
        <f t="shared" si="5"/>
        <v>0.72931654676258995</v>
      </c>
      <c r="Q201" s="31"/>
      <c r="R201" s="29"/>
      <c r="S201" s="35" t="s">
        <v>218</v>
      </c>
      <c r="T201" s="38">
        <v>5677</v>
      </c>
      <c r="U201" s="38">
        <v>7784</v>
      </c>
    </row>
    <row r="202" spans="1:21" x14ac:dyDescent="0.3">
      <c r="A202" s="13" t="str">
        <f t="shared" si="4"/>
        <v>Sep-2016</v>
      </c>
      <c r="O202" s="36">
        <v>42614</v>
      </c>
      <c r="P202" s="31">
        <f t="shared" si="5"/>
        <v>0.73783477932855523</v>
      </c>
      <c r="Q202" s="31"/>
      <c r="R202" s="29"/>
      <c r="S202" s="35" t="s">
        <v>219</v>
      </c>
      <c r="T202" s="38">
        <v>5868</v>
      </c>
      <c r="U202" s="38">
        <v>7953</v>
      </c>
    </row>
    <row r="203" spans="1:21" x14ac:dyDescent="0.3">
      <c r="A203" s="13" t="str">
        <f t="shared" si="4"/>
        <v>Oct-2016</v>
      </c>
      <c r="O203" s="36">
        <v>42644</v>
      </c>
      <c r="P203" s="31">
        <f t="shared" si="5"/>
        <v>0.71578543080271417</v>
      </c>
      <c r="Q203" s="31"/>
      <c r="R203" s="29"/>
      <c r="S203" s="35" t="s">
        <v>220</v>
      </c>
      <c r="T203" s="38">
        <v>5591</v>
      </c>
      <c r="U203" s="38">
        <v>7811</v>
      </c>
    </row>
    <row r="204" spans="1:21" x14ac:dyDescent="0.3">
      <c r="A204" s="13" t="str">
        <f t="shared" si="4"/>
        <v>Nov-2016</v>
      </c>
      <c r="O204" s="36">
        <v>42675</v>
      </c>
      <c r="P204" s="31">
        <f t="shared" si="5"/>
        <v>0.79054680259499532</v>
      </c>
      <c r="Q204" s="31"/>
      <c r="R204" s="29"/>
      <c r="S204" s="35" t="s">
        <v>221</v>
      </c>
      <c r="T204" s="38">
        <v>5971</v>
      </c>
      <c r="U204" s="38">
        <v>7553</v>
      </c>
    </row>
    <row r="205" spans="1:21" x14ac:dyDescent="0.3">
      <c r="A205" s="13" t="str">
        <f t="shared" si="4"/>
        <v>Dec-2016</v>
      </c>
      <c r="O205" s="36">
        <v>42705</v>
      </c>
      <c r="P205" s="31">
        <f t="shared" si="5"/>
        <v>0.79297965696051054</v>
      </c>
      <c r="Q205" s="31"/>
      <c r="R205" s="29"/>
      <c r="S205" s="35" t="s">
        <v>222</v>
      </c>
      <c r="T205" s="38">
        <v>5964</v>
      </c>
      <c r="U205" s="38">
        <v>7521</v>
      </c>
    </row>
    <row r="206" spans="1:21" x14ac:dyDescent="0.3">
      <c r="A206" s="13" t="str">
        <f t="shared" ref="A206:A269" si="6">S206</f>
        <v>Jan-2017</v>
      </c>
      <c r="O206" s="36">
        <v>42736</v>
      </c>
      <c r="P206" s="31">
        <f t="shared" ref="P206:P269" si="7">T206/U206</f>
        <v>0.75214247455811467</v>
      </c>
      <c r="Q206" s="31"/>
      <c r="R206" s="29"/>
      <c r="S206" s="35" t="s">
        <v>223</v>
      </c>
      <c r="T206" s="38">
        <v>5617</v>
      </c>
      <c r="U206" s="38">
        <v>7468</v>
      </c>
    </row>
    <row r="207" spans="1:21" x14ac:dyDescent="0.3">
      <c r="A207" s="13" t="str">
        <f t="shared" si="6"/>
        <v>Feb-2017</v>
      </c>
      <c r="O207" s="36">
        <v>42767</v>
      </c>
      <c r="P207" s="31">
        <f t="shared" si="7"/>
        <v>0.80268329041875597</v>
      </c>
      <c r="Q207" s="31"/>
      <c r="R207" s="29"/>
      <c r="S207" s="35" t="s">
        <v>224</v>
      </c>
      <c r="T207" s="38">
        <v>5923</v>
      </c>
      <c r="U207" s="38">
        <v>7379</v>
      </c>
    </row>
    <row r="208" spans="1:21" x14ac:dyDescent="0.3">
      <c r="A208" s="13" t="str">
        <f t="shared" si="6"/>
        <v>Mar-2017</v>
      </c>
      <c r="O208" s="36">
        <v>42795</v>
      </c>
      <c r="P208" s="31">
        <f t="shared" si="7"/>
        <v>0.82157500353456803</v>
      </c>
      <c r="Q208" s="31"/>
      <c r="R208" s="29"/>
      <c r="S208" s="35" t="s">
        <v>225</v>
      </c>
      <c r="T208" s="38">
        <v>5811</v>
      </c>
      <c r="U208" s="38">
        <v>7073</v>
      </c>
    </row>
    <row r="209" spans="1:21" x14ac:dyDescent="0.3">
      <c r="A209" s="13" t="str">
        <f t="shared" si="6"/>
        <v>Apr-2017</v>
      </c>
      <c r="O209" s="36">
        <v>42826</v>
      </c>
      <c r="P209" s="31">
        <f t="shared" si="7"/>
        <v>0.85921850754690365</v>
      </c>
      <c r="Q209" s="31"/>
      <c r="R209" s="29"/>
      <c r="S209" s="35" t="s">
        <v>226</v>
      </c>
      <c r="T209" s="38">
        <v>6091</v>
      </c>
      <c r="U209" s="38">
        <v>7089</v>
      </c>
    </row>
    <row r="210" spans="1:21" x14ac:dyDescent="0.3">
      <c r="A210" s="13" t="str">
        <f t="shared" si="6"/>
        <v>May-2017</v>
      </c>
      <c r="O210" s="36">
        <v>42856</v>
      </c>
      <c r="P210" s="31">
        <f t="shared" si="7"/>
        <v>0.8322857142857143</v>
      </c>
      <c r="Q210" s="31"/>
      <c r="R210" s="29"/>
      <c r="S210" s="35" t="s">
        <v>227</v>
      </c>
      <c r="T210" s="38">
        <v>5826</v>
      </c>
      <c r="U210" s="38">
        <v>7000</v>
      </c>
    </row>
    <row r="211" spans="1:21" x14ac:dyDescent="0.3">
      <c r="A211" s="13" t="str">
        <f t="shared" si="6"/>
        <v>Jun-2017</v>
      </c>
      <c r="O211" s="36">
        <v>42887</v>
      </c>
      <c r="P211" s="31">
        <f t="shared" si="7"/>
        <v>0.91735777680779862</v>
      </c>
      <c r="Q211" s="31"/>
      <c r="R211" s="29"/>
      <c r="S211" s="35" t="s">
        <v>228</v>
      </c>
      <c r="T211" s="38">
        <v>6305</v>
      </c>
      <c r="U211" s="38">
        <v>6873</v>
      </c>
    </row>
    <row r="212" spans="1:21" x14ac:dyDescent="0.3">
      <c r="A212" s="13" t="str">
        <f t="shared" si="6"/>
        <v>Jul-2017</v>
      </c>
      <c r="O212" s="36">
        <v>42917</v>
      </c>
      <c r="P212" s="31">
        <f t="shared" si="7"/>
        <v>0.90510737086477078</v>
      </c>
      <c r="Q212" s="31"/>
      <c r="R212" s="29"/>
      <c r="S212" s="35" t="s">
        <v>229</v>
      </c>
      <c r="T212" s="38">
        <v>6238</v>
      </c>
      <c r="U212" s="38">
        <v>6892</v>
      </c>
    </row>
    <row r="213" spans="1:21" x14ac:dyDescent="0.3">
      <c r="A213" s="13" t="str">
        <f t="shared" si="6"/>
        <v>Aug-2017</v>
      </c>
      <c r="O213" s="36">
        <v>42948</v>
      </c>
      <c r="P213" s="31">
        <f t="shared" si="7"/>
        <v>0.886190341711381</v>
      </c>
      <c r="Q213" s="31"/>
      <c r="R213" s="29"/>
      <c r="S213" s="35" t="s">
        <v>230</v>
      </c>
      <c r="T213" s="38">
        <v>6276</v>
      </c>
      <c r="U213" s="38">
        <v>7082</v>
      </c>
    </row>
    <row r="214" spans="1:21" x14ac:dyDescent="0.3">
      <c r="A214" s="13" t="str">
        <f t="shared" si="6"/>
        <v>Sep-2017</v>
      </c>
      <c r="O214" s="36">
        <v>42979</v>
      </c>
      <c r="P214" s="31">
        <f t="shared" si="7"/>
        <v>0.92208929092500724</v>
      </c>
      <c r="Q214" s="31"/>
      <c r="R214" s="29"/>
      <c r="S214" s="35" t="s">
        <v>231</v>
      </c>
      <c r="T214" s="38">
        <v>6320</v>
      </c>
      <c r="U214" s="38">
        <v>6854</v>
      </c>
    </row>
    <row r="215" spans="1:21" x14ac:dyDescent="0.3">
      <c r="A215" s="13" t="str">
        <f t="shared" si="6"/>
        <v>Oct-2017</v>
      </c>
      <c r="O215" s="36">
        <v>43009</v>
      </c>
      <c r="P215" s="31">
        <f t="shared" si="7"/>
        <v>0.95641791044776114</v>
      </c>
      <c r="Q215" s="31"/>
      <c r="R215" s="29"/>
      <c r="S215" s="35" t="s">
        <v>232</v>
      </c>
      <c r="T215" s="38">
        <v>6408</v>
      </c>
      <c r="U215" s="38">
        <v>6700</v>
      </c>
    </row>
    <row r="216" spans="1:21" x14ac:dyDescent="0.3">
      <c r="A216" s="13" t="str">
        <f t="shared" si="6"/>
        <v>Nov-2017</v>
      </c>
      <c r="O216" s="36">
        <v>43040</v>
      </c>
      <c r="P216" s="31">
        <f t="shared" si="7"/>
        <v>0.92574549749040447</v>
      </c>
      <c r="Q216" s="31"/>
      <c r="R216" s="29"/>
      <c r="S216" s="35" t="s">
        <v>233</v>
      </c>
      <c r="T216" s="38">
        <v>6271</v>
      </c>
      <c r="U216" s="38">
        <v>6774</v>
      </c>
    </row>
    <row r="217" spans="1:21" x14ac:dyDescent="0.3">
      <c r="A217" s="13" t="str">
        <f t="shared" si="6"/>
        <v>Dec-2017</v>
      </c>
      <c r="O217" s="36">
        <v>43070</v>
      </c>
      <c r="P217" s="31">
        <f t="shared" si="7"/>
        <v>0.95536791314837155</v>
      </c>
      <c r="Q217" s="31"/>
      <c r="R217" s="29"/>
      <c r="S217" s="35" t="s">
        <v>234</v>
      </c>
      <c r="T217" s="38">
        <v>6336</v>
      </c>
      <c r="U217" s="38">
        <v>6632</v>
      </c>
    </row>
    <row r="218" spans="1:21" x14ac:dyDescent="0.3">
      <c r="A218" s="13" t="str">
        <f t="shared" si="6"/>
        <v>Jan-2018</v>
      </c>
      <c r="O218" s="36">
        <v>43101</v>
      </c>
      <c r="P218" s="31">
        <f t="shared" si="7"/>
        <v>1.020342117429496</v>
      </c>
      <c r="Q218" s="31"/>
      <c r="R218" s="29"/>
      <c r="S218" s="35" t="s">
        <v>235</v>
      </c>
      <c r="T218" s="38">
        <v>6621</v>
      </c>
      <c r="U218" s="38">
        <v>6489</v>
      </c>
    </row>
    <row r="219" spans="1:21" x14ac:dyDescent="0.3">
      <c r="A219" s="13" t="str">
        <f t="shared" si="6"/>
        <v>Feb-2018</v>
      </c>
      <c r="O219" s="36">
        <v>43132</v>
      </c>
      <c r="P219" s="31">
        <f t="shared" si="7"/>
        <v>0.99559337486704147</v>
      </c>
      <c r="Q219" s="31"/>
      <c r="R219" s="29"/>
      <c r="S219" s="35" t="s">
        <v>236</v>
      </c>
      <c r="T219" s="38">
        <v>6552</v>
      </c>
      <c r="U219" s="38">
        <v>6581</v>
      </c>
    </row>
    <row r="220" spans="1:21" x14ac:dyDescent="0.3">
      <c r="A220" s="13" t="str">
        <f t="shared" si="6"/>
        <v>Mar-2018</v>
      </c>
      <c r="O220" s="36">
        <v>43160</v>
      </c>
      <c r="P220" s="31">
        <f t="shared" si="7"/>
        <v>1.053461063040791</v>
      </c>
      <c r="Q220" s="31"/>
      <c r="R220" s="29"/>
      <c r="S220" s="35" t="s">
        <v>237</v>
      </c>
      <c r="T220" s="38">
        <v>6818</v>
      </c>
      <c r="U220" s="38">
        <v>6472</v>
      </c>
    </row>
    <row r="221" spans="1:21" x14ac:dyDescent="0.3">
      <c r="A221" s="13" t="str">
        <f t="shared" si="6"/>
        <v>Apr-2018</v>
      </c>
      <c r="O221" s="36">
        <v>43191</v>
      </c>
      <c r="P221" s="31">
        <f t="shared" si="7"/>
        <v>1.0647159002941631</v>
      </c>
      <c r="Q221" s="31"/>
      <c r="R221" s="29"/>
      <c r="S221" s="35" t="s">
        <v>238</v>
      </c>
      <c r="T221" s="38">
        <v>6877</v>
      </c>
      <c r="U221" s="38">
        <v>6459</v>
      </c>
    </row>
    <row r="222" spans="1:21" x14ac:dyDescent="0.3">
      <c r="A222" s="13" t="str">
        <f t="shared" si="6"/>
        <v>May-2018</v>
      </c>
      <c r="O222" s="36">
        <v>43221</v>
      </c>
      <c r="P222" s="31">
        <f t="shared" si="7"/>
        <v>1.1323434473854099</v>
      </c>
      <c r="Q222" s="31"/>
      <c r="R222" s="29"/>
      <c r="S222" s="35" t="s">
        <v>239</v>
      </c>
      <c r="T222" s="38">
        <v>7016</v>
      </c>
      <c r="U222" s="38">
        <v>6196</v>
      </c>
    </row>
    <row r="223" spans="1:21" x14ac:dyDescent="0.3">
      <c r="A223" s="13" t="str">
        <f t="shared" si="6"/>
        <v>Jun-2018</v>
      </c>
      <c r="O223" s="36">
        <v>43252</v>
      </c>
      <c r="P223" s="31">
        <f t="shared" si="7"/>
        <v>1.121451838064216</v>
      </c>
      <c r="Q223" s="31"/>
      <c r="R223" s="29"/>
      <c r="S223" s="35" t="s">
        <v>240</v>
      </c>
      <c r="T223" s="38">
        <v>7230</v>
      </c>
      <c r="U223" s="38">
        <v>6447</v>
      </c>
    </row>
    <row r="224" spans="1:21" x14ac:dyDescent="0.3">
      <c r="A224" s="13" t="str">
        <f t="shared" si="6"/>
        <v>Jul-2018</v>
      </c>
      <c r="O224" s="36">
        <v>43282</v>
      </c>
      <c r="P224" s="31">
        <f t="shared" si="7"/>
        <v>1.1606133979015334</v>
      </c>
      <c r="Q224" s="31"/>
      <c r="R224" s="29"/>
      <c r="S224" s="35" t="s">
        <v>241</v>
      </c>
      <c r="T224" s="38">
        <v>7190</v>
      </c>
      <c r="U224" s="38">
        <v>6195</v>
      </c>
    </row>
    <row r="225" spans="1:21" x14ac:dyDescent="0.3">
      <c r="A225" s="13" t="str">
        <f t="shared" si="6"/>
        <v>Aug-2018</v>
      </c>
      <c r="O225" s="36">
        <v>43313</v>
      </c>
      <c r="P225" s="31">
        <f t="shared" si="7"/>
        <v>1.1708901884340481</v>
      </c>
      <c r="Q225" s="31"/>
      <c r="R225" s="29"/>
      <c r="S225" s="35" t="s">
        <v>242</v>
      </c>
      <c r="T225" s="38">
        <v>7208</v>
      </c>
      <c r="U225" s="38">
        <v>6156</v>
      </c>
    </row>
    <row r="226" spans="1:21" x14ac:dyDescent="0.3">
      <c r="A226" s="13" t="str">
        <f t="shared" si="6"/>
        <v>Sep-2018</v>
      </c>
      <c r="O226" s="36">
        <v>43344</v>
      </c>
      <c r="P226" s="31">
        <f t="shared" si="7"/>
        <v>1.2203194467314342</v>
      </c>
      <c r="Q226" s="31"/>
      <c r="R226" s="29"/>
      <c r="S226" s="35" t="s">
        <v>243</v>
      </c>
      <c r="T226" s="38">
        <v>7411</v>
      </c>
      <c r="U226" s="38">
        <v>6073</v>
      </c>
    </row>
    <row r="227" spans="1:21" x14ac:dyDescent="0.3">
      <c r="A227" s="13" t="str">
        <f t="shared" si="6"/>
        <v>Oct-2018</v>
      </c>
      <c r="O227" s="36">
        <v>43374</v>
      </c>
      <c r="P227" s="31">
        <f t="shared" si="7"/>
        <v>1.1759781033649976</v>
      </c>
      <c r="Q227" s="31"/>
      <c r="R227" s="29"/>
      <c r="S227" s="35" t="s">
        <v>244</v>
      </c>
      <c r="T227" s="38">
        <v>7304</v>
      </c>
      <c r="U227" s="38">
        <v>6211</v>
      </c>
    </row>
    <row r="228" spans="1:21" x14ac:dyDescent="0.3">
      <c r="A228" s="13" t="str">
        <f t="shared" si="6"/>
        <v>Nov-2018</v>
      </c>
      <c r="O228" s="36">
        <v>43405</v>
      </c>
      <c r="P228" s="31">
        <f t="shared" si="7"/>
        <v>1.2418642681929681</v>
      </c>
      <c r="Q228" s="31"/>
      <c r="R228" s="29"/>
      <c r="S228" s="35" t="s">
        <v>245</v>
      </c>
      <c r="T228" s="38">
        <v>7594</v>
      </c>
      <c r="U228" s="38">
        <v>6115</v>
      </c>
    </row>
    <row r="229" spans="1:21" x14ac:dyDescent="0.3">
      <c r="A229" s="13" t="str">
        <f t="shared" si="6"/>
        <v>Dec-2018</v>
      </c>
      <c r="O229" s="36">
        <v>43435</v>
      </c>
      <c r="P229" s="31">
        <f t="shared" si="7"/>
        <v>1.17217091876663</v>
      </c>
      <c r="Q229" s="31"/>
      <c r="R229" s="29"/>
      <c r="S229" s="35" t="s">
        <v>246</v>
      </c>
      <c r="T229" s="38">
        <v>7489</v>
      </c>
      <c r="U229" s="38">
        <v>6389</v>
      </c>
    </row>
    <row r="230" spans="1:21" x14ac:dyDescent="0.3">
      <c r="A230" s="13" t="str">
        <f t="shared" si="6"/>
        <v>Jan-2019</v>
      </c>
      <c r="O230" s="36">
        <v>43466</v>
      </c>
      <c r="P230" s="31">
        <f t="shared" si="7"/>
        <v>1.1586100386100386</v>
      </c>
      <c r="Q230" s="31"/>
      <c r="R230" s="29"/>
      <c r="S230" s="35" t="s">
        <v>247</v>
      </c>
      <c r="T230" s="38">
        <v>7502</v>
      </c>
      <c r="U230" s="38">
        <v>6475</v>
      </c>
    </row>
    <row r="231" spans="1:21" x14ac:dyDescent="0.3">
      <c r="A231" s="13" t="str">
        <f t="shared" si="6"/>
        <v>Feb-2019</v>
      </c>
      <c r="O231" s="36">
        <v>43497</v>
      </c>
      <c r="P231" s="31">
        <f t="shared" si="7"/>
        <v>1.1515645371577574</v>
      </c>
      <c r="Q231" s="31"/>
      <c r="R231" s="29"/>
      <c r="S231" s="35" t="s">
        <v>248</v>
      </c>
      <c r="T231" s="38">
        <v>7066</v>
      </c>
      <c r="U231" s="38">
        <v>6136</v>
      </c>
    </row>
    <row r="232" spans="1:21" x14ac:dyDescent="0.3">
      <c r="A232" s="13" t="str">
        <f t="shared" si="6"/>
        <v>Mar-2019</v>
      </c>
      <c r="O232" s="36">
        <v>43525</v>
      </c>
      <c r="P232" s="31">
        <f t="shared" si="7"/>
        <v>1.1797807158980973</v>
      </c>
      <c r="Q232" s="31"/>
      <c r="R232" s="29"/>
      <c r="S232" s="35" t="s">
        <v>249</v>
      </c>
      <c r="T232" s="38">
        <v>7317</v>
      </c>
      <c r="U232" s="38">
        <v>6202</v>
      </c>
    </row>
    <row r="233" spans="1:21" x14ac:dyDescent="0.3">
      <c r="A233" s="13" t="str">
        <f t="shared" si="6"/>
        <v>Apr-2019</v>
      </c>
      <c r="O233" s="36">
        <v>43556</v>
      </c>
      <c r="P233" s="31">
        <f t="shared" si="7"/>
        <v>1.2199295420231504</v>
      </c>
      <c r="Q233" s="31"/>
      <c r="R233" s="29"/>
      <c r="S233" s="35" t="s">
        <v>250</v>
      </c>
      <c r="T233" s="38">
        <v>7272</v>
      </c>
      <c r="U233" s="38">
        <v>5961</v>
      </c>
    </row>
    <row r="234" spans="1:21" x14ac:dyDescent="0.3">
      <c r="A234" s="13" t="str">
        <f t="shared" si="6"/>
        <v>May-2019</v>
      </c>
      <c r="O234" s="36">
        <v>43586</v>
      </c>
      <c r="P234" s="31">
        <f t="shared" si="7"/>
        <v>1.2268128161888701</v>
      </c>
      <c r="Q234" s="31"/>
      <c r="R234" s="29"/>
      <c r="S234" s="35" t="s">
        <v>251</v>
      </c>
      <c r="T234" s="38">
        <v>7275</v>
      </c>
      <c r="U234" s="38">
        <v>5930</v>
      </c>
    </row>
    <row r="235" spans="1:21" x14ac:dyDescent="0.3">
      <c r="A235" s="13" t="str">
        <f t="shared" si="6"/>
        <v>Jun-2019</v>
      </c>
      <c r="O235" s="36">
        <v>43617</v>
      </c>
      <c r="P235" s="31">
        <f t="shared" si="7"/>
        <v>1.2121314237573715</v>
      </c>
      <c r="Q235" s="31"/>
      <c r="R235" s="29"/>
      <c r="S235" s="35" t="s">
        <v>252</v>
      </c>
      <c r="T235" s="38">
        <v>7194</v>
      </c>
      <c r="U235" s="38">
        <v>5935</v>
      </c>
    </row>
    <row r="236" spans="1:21" x14ac:dyDescent="0.3">
      <c r="A236" s="13" t="str">
        <f t="shared" si="6"/>
        <v>Jul-2019</v>
      </c>
      <c r="O236" s="36">
        <v>43647</v>
      </c>
      <c r="P236" s="31">
        <f t="shared" si="7"/>
        <v>1.1618544794588352</v>
      </c>
      <c r="Q236" s="31"/>
      <c r="R236" s="29"/>
      <c r="S236" s="35" t="s">
        <v>253</v>
      </c>
      <c r="T236" s="38">
        <v>7042</v>
      </c>
      <c r="U236" s="38">
        <v>6061</v>
      </c>
    </row>
    <row r="237" spans="1:21" x14ac:dyDescent="0.3">
      <c r="A237" s="13" t="str">
        <f t="shared" si="6"/>
        <v>Aug-2019</v>
      </c>
      <c r="O237" s="36">
        <v>43678</v>
      </c>
      <c r="P237" s="31">
        <f t="shared" si="7"/>
        <v>1.2074011774600504</v>
      </c>
      <c r="Q237" s="31"/>
      <c r="R237" s="29"/>
      <c r="S237" s="35" t="s">
        <v>254</v>
      </c>
      <c r="T237" s="38">
        <v>7178</v>
      </c>
      <c r="U237" s="38">
        <v>5945</v>
      </c>
    </row>
    <row r="238" spans="1:21" x14ac:dyDescent="0.3">
      <c r="A238" s="13" t="str">
        <f t="shared" si="6"/>
        <v>Sep-2019</v>
      </c>
      <c r="O238" s="36">
        <v>43709</v>
      </c>
      <c r="P238" s="31">
        <f t="shared" si="7"/>
        <v>1.2383104467234487</v>
      </c>
      <c r="Q238" s="31"/>
      <c r="R238" s="29"/>
      <c r="S238" s="35" t="s">
        <v>255</v>
      </c>
      <c r="T238" s="38">
        <v>7124</v>
      </c>
      <c r="U238" s="38">
        <v>5753</v>
      </c>
    </row>
    <row r="239" spans="1:21" x14ac:dyDescent="0.3">
      <c r="A239" s="13" t="str">
        <f t="shared" si="6"/>
        <v>Oct-2019</v>
      </c>
      <c r="O239" s="36">
        <v>43739</v>
      </c>
      <c r="P239" s="31">
        <f t="shared" si="7"/>
        <v>1.2415261454607391</v>
      </c>
      <c r="Q239" s="31"/>
      <c r="R239" s="29"/>
      <c r="S239" s="35" t="s">
        <v>256</v>
      </c>
      <c r="T239" s="38">
        <v>7289</v>
      </c>
      <c r="U239" s="38">
        <v>5871</v>
      </c>
    </row>
    <row r="240" spans="1:21" x14ac:dyDescent="0.3">
      <c r="A240" s="13" t="str">
        <f t="shared" si="6"/>
        <v>Nov-2019</v>
      </c>
      <c r="O240" s="36">
        <v>43770</v>
      </c>
      <c r="P240" s="31">
        <f t="shared" si="7"/>
        <v>1.1738241308793456</v>
      </c>
      <c r="Q240" s="31"/>
      <c r="R240" s="29"/>
      <c r="S240" s="35" t="s">
        <v>257</v>
      </c>
      <c r="T240" s="38">
        <v>6888</v>
      </c>
      <c r="U240" s="38">
        <v>5868</v>
      </c>
    </row>
    <row r="241" spans="1:21" x14ac:dyDescent="0.3">
      <c r="A241" s="13" t="str">
        <f t="shared" si="6"/>
        <v>Dec-2019</v>
      </c>
      <c r="O241" s="36">
        <v>43800</v>
      </c>
      <c r="P241" s="31">
        <f t="shared" si="7"/>
        <v>1.1445412608918504</v>
      </c>
      <c r="Q241" s="31"/>
      <c r="R241" s="29"/>
      <c r="S241" s="35" t="s">
        <v>258</v>
      </c>
      <c r="T241" s="38">
        <v>6699</v>
      </c>
      <c r="U241" s="38">
        <v>5853</v>
      </c>
    </row>
    <row r="242" spans="1:21" x14ac:dyDescent="0.3">
      <c r="A242" s="13" t="str">
        <f t="shared" si="6"/>
        <v>Jan-2020</v>
      </c>
      <c r="O242" s="36">
        <v>43831</v>
      </c>
      <c r="P242" s="31">
        <f t="shared" si="7"/>
        <v>1.2273194111605614</v>
      </c>
      <c r="Q242" s="31">
        <f t="shared" ref="Q242:Q302" si="8">$P$242</f>
        <v>1.2273194111605614</v>
      </c>
      <c r="R242" s="29"/>
      <c r="S242" s="35" t="s">
        <v>259</v>
      </c>
      <c r="T242" s="38">
        <v>7170</v>
      </c>
      <c r="U242" s="38">
        <v>5842</v>
      </c>
    </row>
    <row r="243" spans="1:21" x14ac:dyDescent="0.3">
      <c r="A243" s="13" t="str">
        <f t="shared" si="6"/>
        <v>Feb-2020</v>
      </c>
      <c r="O243" s="36">
        <v>43862</v>
      </c>
      <c r="P243" s="31">
        <f t="shared" si="7"/>
        <v>1.2173154128120092</v>
      </c>
      <c r="Q243" s="31">
        <f t="shared" si="8"/>
        <v>1.2273194111605614</v>
      </c>
      <c r="R243" s="29"/>
      <c r="S243" s="35" t="s">
        <v>260</v>
      </c>
      <c r="T243" s="38">
        <v>6974</v>
      </c>
      <c r="U243" s="38">
        <v>5729</v>
      </c>
    </row>
    <row r="244" spans="1:21" x14ac:dyDescent="0.3">
      <c r="A244" s="13" t="str">
        <f t="shared" si="6"/>
        <v>Mar-2020</v>
      </c>
      <c r="O244" s="36">
        <v>43891</v>
      </c>
      <c r="P244" s="31">
        <f t="shared" si="7"/>
        <v>0.82175058954085167</v>
      </c>
      <c r="Q244" s="31">
        <f t="shared" si="8"/>
        <v>1.2273194111605614</v>
      </c>
      <c r="R244" s="29"/>
      <c r="S244" s="35" t="s">
        <v>261</v>
      </c>
      <c r="T244" s="38">
        <v>5924</v>
      </c>
      <c r="U244" s="38">
        <v>7209</v>
      </c>
    </row>
    <row r="245" spans="1:21" x14ac:dyDescent="0.3">
      <c r="A245" s="13" t="str">
        <f t="shared" si="6"/>
        <v>Apr-2020</v>
      </c>
      <c r="O245" s="36">
        <v>43922</v>
      </c>
      <c r="P245" s="31">
        <f t="shared" si="7"/>
        <v>0.20082286704200952</v>
      </c>
      <c r="Q245" s="31">
        <f t="shared" si="8"/>
        <v>1.2273194111605614</v>
      </c>
      <c r="R245" s="29"/>
      <c r="S245" s="35" t="s">
        <v>262</v>
      </c>
      <c r="T245" s="38">
        <v>4637</v>
      </c>
      <c r="U245" s="38">
        <v>23090</v>
      </c>
    </row>
    <row r="246" spans="1:21" x14ac:dyDescent="0.3">
      <c r="A246" s="13" t="str">
        <f t="shared" si="6"/>
        <v>May-2020</v>
      </c>
      <c r="O246" s="36">
        <v>43952</v>
      </c>
      <c r="P246" s="31">
        <f t="shared" si="7"/>
        <v>0.26718578321310849</v>
      </c>
      <c r="Q246" s="31">
        <f t="shared" si="8"/>
        <v>1.2273194111605614</v>
      </c>
      <c r="R246" s="29"/>
      <c r="S246" s="35" t="s">
        <v>263</v>
      </c>
      <c r="T246" s="38">
        <v>5593</v>
      </c>
      <c r="U246" s="38">
        <v>20933</v>
      </c>
    </row>
    <row r="247" spans="1:21" x14ac:dyDescent="0.3">
      <c r="A247" s="13" t="str">
        <f t="shared" si="6"/>
        <v>Jun-2020</v>
      </c>
      <c r="O247" s="36">
        <v>43983</v>
      </c>
      <c r="P247" s="31">
        <f t="shared" si="7"/>
        <v>0.34862385321100919</v>
      </c>
      <c r="Q247" s="31">
        <f t="shared" si="8"/>
        <v>1.2273194111605614</v>
      </c>
      <c r="R247" s="29"/>
      <c r="S247" s="35" t="s">
        <v>264</v>
      </c>
      <c r="T247" s="38">
        <v>6156</v>
      </c>
      <c r="U247" s="38">
        <v>17658</v>
      </c>
    </row>
    <row r="248" spans="1:21" x14ac:dyDescent="0.3">
      <c r="A248" s="13" t="str">
        <f t="shared" si="6"/>
        <v>Jul-2020</v>
      </c>
      <c r="O248" s="36">
        <v>44013</v>
      </c>
      <c r="P248" s="31">
        <f t="shared" si="7"/>
        <v>0.39601000549081811</v>
      </c>
      <c r="Q248" s="31">
        <f t="shared" si="8"/>
        <v>1.2273194111605614</v>
      </c>
      <c r="R248" s="29"/>
      <c r="S248" s="35" t="s">
        <v>265</v>
      </c>
      <c r="T248" s="38">
        <v>6491</v>
      </c>
      <c r="U248" s="38">
        <v>16391</v>
      </c>
    </row>
    <row r="249" spans="1:21" x14ac:dyDescent="0.3">
      <c r="A249" s="13" t="str">
        <f t="shared" si="6"/>
        <v>Aug-2020</v>
      </c>
      <c r="O249" s="36">
        <v>44044</v>
      </c>
      <c r="P249" s="31">
        <f t="shared" si="7"/>
        <v>0.47184768113794634</v>
      </c>
      <c r="Q249" s="31">
        <f t="shared" si="8"/>
        <v>1.2273194111605614</v>
      </c>
      <c r="R249" s="29"/>
      <c r="S249" s="35" t="s">
        <v>266</v>
      </c>
      <c r="T249" s="38">
        <v>6369</v>
      </c>
      <c r="U249" s="38">
        <v>13498</v>
      </c>
    </row>
    <row r="250" spans="1:21" x14ac:dyDescent="0.3">
      <c r="A250" s="13" t="str">
        <f t="shared" si="6"/>
        <v>Sep-2020</v>
      </c>
      <c r="O250" s="36">
        <v>44075</v>
      </c>
      <c r="P250" s="31">
        <f t="shared" si="7"/>
        <v>0.51737850950449371</v>
      </c>
      <c r="Q250" s="31">
        <f t="shared" si="8"/>
        <v>1.2273194111605614</v>
      </c>
      <c r="R250" s="29"/>
      <c r="S250" s="35" t="s">
        <v>267</v>
      </c>
      <c r="T250" s="38">
        <v>6505</v>
      </c>
      <c r="U250" s="38">
        <v>12573</v>
      </c>
    </row>
    <row r="251" spans="1:21" x14ac:dyDescent="0.3">
      <c r="A251" s="13" t="str">
        <f t="shared" si="6"/>
        <v>Oct-2020</v>
      </c>
      <c r="O251" s="36">
        <v>44105</v>
      </c>
      <c r="P251" s="31">
        <f t="shared" si="7"/>
        <v>0.62095895386850708</v>
      </c>
      <c r="Q251" s="31">
        <f t="shared" si="8"/>
        <v>1.2273194111605614</v>
      </c>
      <c r="R251" s="29"/>
      <c r="S251" s="35" t="s">
        <v>268</v>
      </c>
      <c r="T251" s="38">
        <v>6838</v>
      </c>
      <c r="U251" s="38">
        <v>11012</v>
      </c>
    </row>
    <row r="252" spans="1:21" x14ac:dyDescent="0.3">
      <c r="A252" s="13" t="str">
        <f t="shared" si="6"/>
        <v>Nov-2020</v>
      </c>
      <c r="O252" s="36">
        <v>44136</v>
      </c>
      <c r="P252" s="31">
        <f t="shared" si="7"/>
        <v>0.64006347428358068</v>
      </c>
      <c r="Q252" s="31">
        <f t="shared" si="8"/>
        <v>1.2273194111605614</v>
      </c>
      <c r="R252" s="29"/>
      <c r="S252" s="35" t="s">
        <v>269</v>
      </c>
      <c r="T252" s="38">
        <v>6857</v>
      </c>
      <c r="U252" s="38">
        <v>10713</v>
      </c>
    </row>
    <row r="253" spans="1:21" x14ac:dyDescent="0.3">
      <c r="A253" s="13" t="str">
        <f t="shared" si="6"/>
        <v>Dec-2020</v>
      </c>
      <c r="O253" s="36">
        <v>44166</v>
      </c>
      <c r="P253" s="31">
        <f t="shared" si="7"/>
        <v>0.62736724842183433</v>
      </c>
      <c r="Q253" s="31">
        <f t="shared" si="8"/>
        <v>1.2273194111605614</v>
      </c>
      <c r="R253" s="29"/>
      <c r="S253" s="35" t="s">
        <v>270</v>
      </c>
      <c r="T253" s="38">
        <v>6758</v>
      </c>
      <c r="U253" s="38">
        <v>10772</v>
      </c>
    </row>
    <row r="254" spans="1:21" x14ac:dyDescent="0.3">
      <c r="A254" s="13" t="str">
        <f t="shared" si="6"/>
        <v>Jan-2021</v>
      </c>
      <c r="O254" s="36">
        <v>44197</v>
      </c>
      <c r="P254" s="31">
        <f t="shared" si="7"/>
        <v>0.7046881129854845</v>
      </c>
      <c r="Q254" s="31">
        <f t="shared" si="8"/>
        <v>1.2273194111605614</v>
      </c>
      <c r="R254" s="29"/>
      <c r="S254" s="35" t="s">
        <v>271</v>
      </c>
      <c r="T254" s="38">
        <v>7185</v>
      </c>
      <c r="U254" s="38">
        <v>10196</v>
      </c>
    </row>
    <row r="255" spans="1:21" x14ac:dyDescent="0.3">
      <c r="A255" s="13" t="str">
        <f t="shared" si="6"/>
        <v>Feb-2021</v>
      </c>
      <c r="O255" s="36">
        <v>44228</v>
      </c>
      <c r="P255" s="31">
        <f t="shared" si="7"/>
        <v>0.78242594075260208</v>
      </c>
      <c r="Q255" s="31">
        <f t="shared" si="8"/>
        <v>1.2273194111605614</v>
      </c>
      <c r="R255" s="29"/>
      <c r="S255" s="35" t="s">
        <v>272</v>
      </c>
      <c r="T255" s="38">
        <v>7818</v>
      </c>
      <c r="U255" s="38">
        <v>9992</v>
      </c>
    </row>
    <row r="256" spans="1:21" x14ac:dyDescent="0.3">
      <c r="A256" s="13" t="str">
        <f t="shared" si="6"/>
        <v>Mar-2021</v>
      </c>
      <c r="O256" s="36">
        <v>44256</v>
      </c>
      <c r="P256" s="31">
        <f t="shared" si="7"/>
        <v>0.87517978220669812</v>
      </c>
      <c r="Q256" s="31">
        <f t="shared" si="8"/>
        <v>1.2273194111605614</v>
      </c>
      <c r="R256" s="29"/>
      <c r="S256" s="35" t="s">
        <v>273</v>
      </c>
      <c r="T256" s="38">
        <v>8519</v>
      </c>
      <c r="U256" s="38">
        <v>9734</v>
      </c>
    </row>
    <row r="257" spans="1:21" x14ac:dyDescent="0.3">
      <c r="A257" s="13" t="str">
        <f t="shared" si="6"/>
        <v>Apr-2021</v>
      </c>
      <c r="O257" s="36">
        <v>44287</v>
      </c>
      <c r="P257" s="31">
        <f t="shared" si="7"/>
        <v>0.94704621977349246</v>
      </c>
      <c r="Q257" s="31">
        <f t="shared" si="8"/>
        <v>1.2273194111605614</v>
      </c>
      <c r="R257" s="29"/>
      <c r="S257" s="35" t="s">
        <v>274</v>
      </c>
      <c r="T257" s="38">
        <v>9282</v>
      </c>
      <c r="U257" s="38">
        <v>9801</v>
      </c>
    </row>
    <row r="258" spans="1:21" x14ac:dyDescent="0.3">
      <c r="A258" s="13" t="str">
        <f t="shared" si="6"/>
        <v>May-2021</v>
      </c>
      <c r="O258" s="36">
        <v>44317</v>
      </c>
      <c r="P258" s="31">
        <f t="shared" si="7"/>
        <v>1.0708108108108108</v>
      </c>
      <c r="Q258" s="31">
        <f t="shared" si="8"/>
        <v>1.2273194111605614</v>
      </c>
      <c r="R258" s="29"/>
      <c r="S258" s="35" t="s">
        <v>275</v>
      </c>
      <c r="T258" s="38">
        <v>9905</v>
      </c>
      <c r="U258" s="38">
        <v>9250</v>
      </c>
    </row>
    <row r="259" spans="1:21" x14ac:dyDescent="0.3">
      <c r="A259" s="13" t="str">
        <f t="shared" si="6"/>
        <v>Jun-2021</v>
      </c>
      <c r="O259" s="36">
        <v>44348</v>
      </c>
      <c r="P259" s="31">
        <f t="shared" si="7"/>
        <v>1.0806536084633915</v>
      </c>
      <c r="Q259" s="31">
        <f t="shared" si="8"/>
        <v>1.2273194111605614</v>
      </c>
      <c r="R259" s="29"/>
      <c r="S259" s="35" t="s">
        <v>276</v>
      </c>
      <c r="T259" s="38">
        <v>10317</v>
      </c>
      <c r="U259" s="38">
        <v>9547</v>
      </c>
    </row>
    <row r="260" spans="1:21" x14ac:dyDescent="0.3">
      <c r="A260" s="13" t="str">
        <f t="shared" si="6"/>
        <v>Jul-2021</v>
      </c>
      <c r="O260" s="36">
        <v>44378</v>
      </c>
      <c r="P260" s="31">
        <f t="shared" si="7"/>
        <v>1.2532497149372861</v>
      </c>
      <c r="Q260" s="31">
        <f t="shared" si="8"/>
        <v>1.2273194111605614</v>
      </c>
      <c r="R260" s="29"/>
      <c r="S260" s="35" t="s">
        <v>277</v>
      </c>
      <c r="T260" s="38">
        <v>10991</v>
      </c>
      <c r="U260" s="38">
        <v>8770</v>
      </c>
    </row>
    <row r="261" spans="1:21" x14ac:dyDescent="0.3">
      <c r="A261" s="13" t="str">
        <f t="shared" si="6"/>
        <v>Aug-2021</v>
      </c>
      <c r="O261" s="36">
        <v>44409</v>
      </c>
      <c r="P261" s="31">
        <f t="shared" si="7"/>
        <v>1.3132239382239381</v>
      </c>
      <c r="Q261" s="31">
        <f t="shared" si="8"/>
        <v>1.2273194111605614</v>
      </c>
      <c r="R261" s="29"/>
      <c r="S261" s="35" t="s">
        <v>278</v>
      </c>
      <c r="T261" s="38">
        <v>10884</v>
      </c>
      <c r="U261" s="38">
        <v>8288</v>
      </c>
    </row>
    <row r="262" spans="1:21" x14ac:dyDescent="0.3">
      <c r="A262" s="13" t="str">
        <f t="shared" si="6"/>
        <v>Sep-2021</v>
      </c>
      <c r="O262" s="36">
        <v>44440</v>
      </c>
      <c r="P262" s="31">
        <f t="shared" si="7"/>
        <v>1.4198981590285937</v>
      </c>
      <c r="Q262" s="31">
        <f t="shared" si="8"/>
        <v>1.2273194111605614</v>
      </c>
      <c r="R262" s="29"/>
      <c r="S262" s="35" t="s">
        <v>279</v>
      </c>
      <c r="T262" s="38">
        <v>10875</v>
      </c>
      <c r="U262" s="38">
        <v>7659</v>
      </c>
    </row>
    <row r="263" spans="1:21" x14ac:dyDescent="0.3">
      <c r="A263" s="13" t="str">
        <f t="shared" si="6"/>
        <v>Oct-2021</v>
      </c>
      <c r="O263" s="36">
        <v>44470</v>
      </c>
      <c r="P263" s="31">
        <f t="shared" si="7"/>
        <v>1.5688845941468801</v>
      </c>
      <c r="Q263" s="31">
        <f t="shared" si="8"/>
        <v>1.2273194111605614</v>
      </c>
      <c r="R263" s="29"/>
      <c r="S263" s="35" t="s">
        <v>280</v>
      </c>
      <c r="T263" s="38">
        <v>11365</v>
      </c>
      <c r="U263" s="38">
        <v>7244</v>
      </c>
    </row>
    <row r="264" spans="1:21" x14ac:dyDescent="0.3">
      <c r="A264" s="13" t="str">
        <f t="shared" si="6"/>
        <v>Nov-2021</v>
      </c>
      <c r="O264" s="36">
        <v>44501</v>
      </c>
      <c r="P264" s="31">
        <f t="shared" si="7"/>
        <v>1.6601811970889648</v>
      </c>
      <c r="Q264" s="31">
        <f t="shared" si="8"/>
        <v>1.2273194111605614</v>
      </c>
      <c r="R264" s="29"/>
      <c r="S264" s="35" t="s">
        <v>281</v>
      </c>
      <c r="T264" s="38">
        <v>11178</v>
      </c>
      <c r="U264" s="38">
        <v>6733</v>
      </c>
    </row>
    <row r="265" spans="1:21" x14ac:dyDescent="0.3">
      <c r="A265" s="13" t="str">
        <f t="shared" si="6"/>
        <v>Dec-2021</v>
      </c>
      <c r="O265" s="36">
        <v>44531</v>
      </c>
      <c r="P265" s="31">
        <f t="shared" si="7"/>
        <v>1.8256938937351308</v>
      </c>
      <c r="Q265" s="31">
        <f t="shared" si="8"/>
        <v>1.2273194111605614</v>
      </c>
      <c r="R265" s="29"/>
      <c r="S265" s="35" t="s">
        <v>282</v>
      </c>
      <c r="T265" s="38">
        <v>11511</v>
      </c>
      <c r="U265" s="38">
        <v>6305</v>
      </c>
    </row>
    <row r="266" spans="1:21" x14ac:dyDescent="0.3">
      <c r="A266" s="13" t="str">
        <f t="shared" si="6"/>
        <v>Jan-2022</v>
      </c>
      <c r="O266" s="36">
        <v>44562</v>
      </c>
      <c r="P266" s="31">
        <f t="shared" si="7"/>
        <v>1.7167506489540387</v>
      </c>
      <c r="Q266" s="31">
        <f t="shared" si="8"/>
        <v>1.2273194111605614</v>
      </c>
      <c r="R266" s="29"/>
      <c r="S266" s="35" t="s">
        <v>283</v>
      </c>
      <c r="T266" s="38">
        <v>11243</v>
      </c>
      <c r="U266" s="38">
        <v>6549</v>
      </c>
    </row>
    <row r="267" spans="1:21" x14ac:dyDescent="0.3">
      <c r="A267" s="13" t="str">
        <f t="shared" si="6"/>
        <v>Feb-2022</v>
      </c>
      <c r="O267" s="36">
        <v>44593</v>
      </c>
      <c r="P267" s="31">
        <f t="shared" si="7"/>
        <v>1.8633540372670807</v>
      </c>
      <c r="Q267" s="31">
        <f t="shared" si="8"/>
        <v>1.2273194111605614</v>
      </c>
      <c r="R267" s="29"/>
      <c r="S267" s="35" t="s">
        <v>284</v>
      </c>
      <c r="T267" s="38">
        <v>11700</v>
      </c>
      <c r="U267" s="38">
        <v>6279</v>
      </c>
    </row>
    <row r="268" spans="1:21" x14ac:dyDescent="0.3">
      <c r="A268" s="13" t="str">
        <f t="shared" si="6"/>
        <v>Mar-2022</v>
      </c>
      <c r="O268" s="36">
        <v>44621</v>
      </c>
      <c r="P268" s="31">
        <f t="shared" si="7"/>
        <v>2.0327048222926747</v>
      </c>
      <c r="Q268" s="31">
        <f t="shared" si="8"/>
        <v>1.2273194111605614</v>
      </c>
      <c r="R268" s="29"/>
      <c r="S268" s="35" t="s">
        <v>285</v>
      </c>
      <c r="T268" s="38">
        <v>12182</v>
      </c>
      <c r="U268" s="38">
        <v>5993</v>
      </c>
    </row>
    <row r="269" spans="1:21" x14ac:dyDescent="0.3">
      <c r="A269" s="13" t="str">
        <f t="shared" si="6"/>
        <v>Apr-2022</v>
      </c>
      <c r="O269" s="36">
        <v>44652</v>
      </c>
      <c r="P269" s="31">
        <f t="shared" si="7"/>
        <v>1.9511103745442493</v>
      </c>
      <c r="Q269" s="31">
        <f t="shared" si="8"/>
        <v>1.2273194111605614</v>
      </c>
      <c r="R269" s="29"/>
      <c r="S269" s="35" t="s">
        <v>286</v>
      </c>
      <c r="T269" s="38">
        <v>11773</v>
      </c>
      <c r="U269" s="38">
        <v>6034</v>
      </c>
    </row>
    <row r="270" spans="1:21" x14ac:dyDescent="0.3">
      <c r="A270" s="13" t="str">
        <f t="shared" ref="A270:A290" si="9">S270</f>
        <v>May-2022</v>
      </c>
      <c r="O270" s="36">
        <v>44682</v>
      </c>
      <c r="P270" s="31">
        <f t="shared" ref="P270:P290" si="10">T270/U270</f>
        <v>1.9230640295005028</v>
      </c>
      <c r="Q270" s="31">
        <f t="shared" si="8"/>
        <v>1.2273194111605614</v>
      </c>
      <c r="R270" s="29"/>
      <c r="S270" s="35" t="s">
        <v>287</v>
      </c>
      <c r="T270" s="38">
        <v>11473</v>
      </c>
      <c r="U270" s="38">
        <v>5966</v>
      </c>
    </row>
    <row r="271" spans="1:21" x14ac:dyDescent="0.3">
      <c r="A271" s="13" t="str">
        <f t="shared" si="9"/>
        <v>Jun-2022</v>
      </c>
      <c r="O271" s="36">
        <v>44713</v>
      </c>
      <c r="P271" s="31">
        <f t="shared" si="10"/>
        <v>1.8723262032085561</v>
      </c>
      <c r="Q271" s="31">
        <f t="shared" si="8"/>
        <v>1.2273194111605614</v>
      </c>
      <c r="R271" s="29"/>
      <c r="S271" s="35" t="s">
        <v>288</v>
      </c>
      <c r="T271" s="38">
        <v>11204</v>
      </c>
      <c r="U271" s="38">
        <v>5984</v>
      </c>
    </row>
    <row r="272" spans="1:21" x14ac:dyDescent="0.3">
      <c r="A272" s="13" t="str">
        <f t="shared" si="9"/>
        <v>Jul-2022</v>
      </c>
      <c r="O272" s="36">
        <v>44743</v>
      </c>
      <c r="P272" s="31">
        <f t="shared" si="10"/>
        <v>1.9949853017464985</v>
      </c>
      <c r="Q272" s="31">
        <f t="shared" si="8"/>
        <v>1.2273194111605614</v>
      </c>
      <c r="R272" s="29"/>
      <c r="S272" s="35" t="s">
        <v>289</v>
      </c>
      <c r="T272" s="38">
        <v>11537</v>
      </c>
      <c r="U272" s="38">
        <v>5783</v>
      </c>
    </row>
    <row r="273" spans="1:21" x14ac:dyDescent="0.3">
      <c r="A273" s="13" t="str">
        <f t="shared" si="9"/>
        <v>Aug-2022</v>
      </c>
      <c r="O273" s="36">
        <v>44774</v>
      </c>
      <c r="P273" s="31">
        <f t="shared" si="10"/>
        <v>1.6912919939829516</v>
      </c>
      <c r="Q273" s="31">
        <f t="shared" si="8"/>
        <v>1.2273194111605614</v>
      </c>
      <c r="R273" s="29"/>
      <c r="S273" s="35" t="s">
        <v>290</v>
      </c>
      <c r="T273" s="38">
        <v>10119</v>
      </c>
      <c r="U273" s="38">
        <v>5983</v>
      </c>
    </row>
    <row r="274" spans="1:21" x14ac:dyDescent="0.3">
      <c r="A274" s="13" t="str">
        <f t="shared" si="9"/>
        <v>Sep-2022</v>
      </c>
      <c r="O274" s="36">
        <v>44805</v>
      </c>
      <c r="P274" s="31">
        <f t="shared" si="10"/>
        <v>1.8738488271068636</v>
      </c>
      <c r="Q274" s="31">
        <f t="shared" si="8"/>
        <v>1.2273194111605614</v>
      </c>
      <c r="R274" s="29"/>
      <c r="S274" s="35" t="s">
        <v>291</v>
      </c>
      <c r="T274" s="38">
        <v>10784</v>
      </c>
      <c r="U274" s="38">
        <v>5755</v>
      </c>
    </row>
    <row r="275" spans="1:21" x14ac:dyDescent="0.3">
      <c r="A275" s="13" t="str">
        <f t="shared" si="9"/>
        <v>Oct-2022</v>
      </c>
      <c r="O275" s="36">
        <v>44835</v>
      </c>
      <c r="P275" s="31">
        <f t="shared" si="10"/>
        <v>1.7690756302521009</v>
      </c>
      <c r="Q275" s="31">
        <f t="shared" si="8"/>
        <v>1.2273194111605614</v>
      </c>
      <c r="R275" s="29"/>
      <c r="S275" s="35" t="s">
        <v>292</v>
      </c>
      <c r="T275" s="38">
        <v>10526</v>
      </c>
      <c r="U275" s="38">
        <v>5950</v>
      </c>
    </row>
    <row r="276" spans="1:21" x14ac:dyDescent="0.3">
      <c r="A276" s="13" t="str">
        <f t="shared" si="9"/>
        <v>Nov-2022</v>
      </c>
      <c r="O276" s="36">
        <v>44866</v>
      </c>
      <c r="P276" s="31">
        <f t="shared" si="10"/>
        <v>1.7968435191403627</v>
      </c>
      <c r="Q276" s="31">
        <f t="shared" si="8"/>
        <v>1.2273194111605614</v>
      </c>
      <c r="R276" s="29"/>
      <c r="S276" s="35" t="s">
        <v>293</v>
      </c>
      <c r="T276" s="38">
        <v>10702</v>
      </c>
      <c r="U276" s="38">
        <v>5956</v>
      </c>
    </row>
    <row r="277" spans="1:21" x14ac:dyDescent="0.3">
      <c r="A277" s="13" t="str">
        <f t="shared" si="9"/>
        <v>Dec-2022</v>
      </c>
      <c r="O277" s="36">
        <v>44896</v>
      </c>
      <c r="P277" s="31">
        <f t="shared" si="10"/>
        <v>1.9305019305019304</v>
      </c>
      <c r="Q277" s="31">
        <f t="shared" si="8"/>
        <v>1.2273194111605614</v>
      </c>
      <c r="R277" s="29"/>
      <c r="S277" s="35" t="s">
        <v>294</v>
      </c>
      <c r="T277" s="38">
        <v>11000</v>
      </c>
      <c r="U277" s="38">
        <v>5698</v>
      </c>
    </row>
    <row r="278" spans="1:21" x14ac:dyDescent="0.3">
      <c r="A278" s="13" t="str">
        <f t="shared" si="9"/>
        <v>Jan-2023</v>
      </c>
      <c r="O278" s="36">
        <v>44927</v>
      </c>
      <c r="P278" s="31">
        <f t="shared" si="10"/>
        <v>1.8228711313166637</v>
      </c>
      <c r="Q278" s="31">
        <f t="shared" si="8"/>
        <v>1.2273194111605614</v>
      </c>
      <c r="R278" s="29"/>
      <c r="S278" s="35" t="s">
        <v>295</v>
      </c>
      <c r="T278" s="38">
        <v>10425</v>
      </c>
      <c r="U278" s="38">
        <v>5719</v>
      </c>
    </row>
    <row r="279" spans="1:21" x14ac:dyDescent="0.3">
      <c r="A279" s="13" t="str">
        <f t="shared" si="9"/>
        <v>Feb-2023</v>
      </c>
      <c r="O279" s="36">
        <v>44958</v>
      </c>
      <c r="P279" s="31">
        <f t="shared" si="10"/>
        <v>1.6519624287151962</v>
      </c>
      <c r="Q279" s="31">
        <f t="shared" si="8"/>
        <v>1.2273194111605614</v>
      </c>
      <c r="R279" s="29"/>
      <c r="S279" s="35" t="s">
        <v>296</v>
      </c>
      <c r="T279" s="38">
        <v>9849</v>
      </c>
      <c r="U279" s="38">
        <v>5962</v>
      </c>
    </row>
    <row r="280" spans="1:21" x14ac:dyDescent="0.3">
      <c r="A280" s="13" t="str">
        <f t="shared" si="9"/>
        <v>Mar-2023</v>
      </c>
      <c r="O280" s="36">
        <v>44986</v>
      </c>
      <c r="P280" s="31">
        <f t="shared" si="10"/>
        <v>1.6404705080122741</v>
      </c>
      <c r="Q280" s="31">
        <f t="shared" si="8"/>
        <v>1.2273194111605614</v>
      </c>
      <c r="R280" s="29"/>
      <c r="S280" s="35" t="s">
        <v>297</v>
      </c>
      <c r="T280" s="38">
        <v>9623</v>
      </c>
      <c r="U280" s="38">
        <v>5866</v>
      </c>
    </row>
    <row r="281" spans="1:21" x14ac:dyDescent="0.3">
      <c r="A281" s="13" t="str">
        <f t="shared" si="9"/>
        <v>Apr-2023</v>
      </c>
      <c r="O281" s="36">
        <v>45017</v>
      </c>
      <c r="P281" s="31">
        <f t="shared" si="10"/>
        <v>1.7329833770778653</v>
      </c>
      <c r="Q281" s="31">
        <f t="shared" si="8"/>
        <v>1.2273194111605614</v>
      </c>
      <c r="R281" s="29"/>
      <c r="S281" s="35" t="s">
        <v>298</v>
      </c>
      <c r="T281" s="38">
        <v>9904</v>
      </c>
      <c r="U281" s="38">
        <v>5715</v>
      </c>
    </row>
    <row r="282" spans="1:21" x14ac:dyDescent="0.3">
      <c r="A282" s="13" t="str">
        <f t="shared" si="9"/>
        <v>May-2023</v>
      </c>
      <c r="O282" s="36">
        <v>45047</v>
      </c>
      <c r="P282" s="31">
        <f t="shared" si="10"/>
        <v>1.5221513813961092</v>
      </c>
      <c r="Q282" s="31">
        <f t="shared" si="8"/>
        <v>1.2273194111605614</v>
      </c>
      <c r="R282" s="29"/>
      <c r="S282" s="35" t="s">
        <v>299</v>
      </c>
      <c r="T282" s="38">
        <v>9311</v>
      </c>
      <c r="U282" s="38">
        <v>6117</v>
      </c>
    </row>
    <row r="283" spans="1:21" x14ac:dyDescent="0.3">
      <c r="A283" s="13" t="str">
        <f t="shared" si="9"/>
        <v>Jun-2023</v>
      </c>
      <c r="O283" s="36">
        <v>45078</v>
      </c>
      <c r="P283" s="31">
        <f t="shared" si="10"/>
        <v>1.5215941303985325</v>
      </c>
      <c r="Q283" s="31">
        <f t="shared" si="8"/>
        <v>1.2273194111605614</v>
      </c>
      <c r="R283" s="29"/>
      <c r="S283" s="35" t="s">
        <v>300</v>
      </c>
      <c r="T283" s="38">
        <v>9125</v>
      </c>
      <c r="U283" s="38">
        <v>5997</v>
      </c>
    </row>
    <row r="284" spans="1:21" x14ac:dyDescent="0.3">
      <c r="A284" s="13" t="str">
        <f t="shared" si="9"/>
        <v>Jul-2023</v>
      </c>
      <c r="O284" s="36">
        <v>45108</v>
      </c>
      <c r="P284" s="31">
        <f t="shared" si="10"/>
        <v>1.4913617886178863</v>
      </c>
      <c r="Q284" s="31">
        <f t="shared" si="8"/>
        <v>1.2273194111605614</v>
      </c>
      <c r="R284" s="29"/>
      <c r="S284" s="35" t="s">
        <v>301</v>
      </c>
      <c r="T284" s="38">
        <v>8805</v>
      </c>
      <c r="U284" s="38">
        <v>5904</v>
      </c>
    </row>
    <row r="285" spans="1:21" x14ac:dyDescent="0.3">
      <c r="A285" s="13" t="str">
        <f t="shared" si="9"/>
        <v>Aug-2023</v>
      </c>
      <c r="O285" s="36">
        <v>45139</v>
      </c>
      <c r="P285" s="31">
        <f t="shared" si="10"/>
        <v>1.47602523659306</v>
      </c>
      <c r="Q285" s="31">
        <f t="shared" si="8"/>
        <v>1.2273194111605614</v>
      </c>
      <c r="R285" s="29"/>
      <c r="S285" s="35" t="s">
        <v>302</v>
      </c>
      <c r="T285" s="38">
        <v>9358</v>
      </c>
      <c r="U285" s="38">
        <v>6340</v>
      </c>
    </row>
    <row r="286" spans="1:21" x14ac:dyDescent="0.3">
      <c r="A286" s="13" t="str">
        <f t="shared" si="9"/>
        <v>Sep-2023</v>
      </c>
      <c r="O286" s="36">
        <v>45170</v>
      </c>
      <c r="P286" s="31">
        <f t="shared" si="10"/>
        <v>1.4663620608161336</v>
      </c>
      <c r="Q286" s="31">
        <f t="shared" si="8"/>
        <v>1.2273194111605614</v>
      </c>
      <c r="R286" s="29"/>
      <c r="S286" s="35" t="s">
        <v>303</v>
      </c>
      <c r="T286" s="38">
        <v>9307</v>
      </c>
      <c r="U286" s="38">
        <v>6347</v>
      </c>
    </row>
    <row r="287" spans="1:21" x14ac:dyDescent="0.3">
      <c r="A287" s="13" t="str">
        <f t="shared" si="9"/>
        <v>Oct-2023</v>
      </c>
      <c r="O287" s="36">
        <v>45200</v>
      </c>
      <c r="P287" s="31">
        <f t="shared" si="10"/>
        <v>1.3479745460189352</v>
      </c>
      <c r="Q287" s="31">
        <f t="shared" si="8"/>
        <v>1.2273194111605614</v>
      </c>
      <c r="R287" s="29"/>
      <c r="S287" s="35" t="s">
        <v>304</v>
      </c>
      <c r="T287" s="38">
        <v>8685</v>
      </c>
      <c r="U287" s="38">
        <v>6443</v>
      </c>
    </row>
    <row r="288" spans="1:21" x14ac:dyDescent="0.3">
      <c r="A288" s="13" t="str">
        <f t="shared" si="9"/>
        <v>Nov-2023</v>
      </c>
      <c r="O288" s="36">
        <v>45231</v>
      </c>
      <c r="P288" s="31">
        <f t="shared" si="10"/>
        <v>1.4262216544235069</v>
      </c>
      <c r="Q288" s="31">
        <f t="shared" si="8"/>
        <v>1.2273194111605614</v>
      </c>
      <c r="R288" s="29"/>
      <c r="S288" s="35" t="s">
        <v>305</v>
      </c>
      <c r="T288" s="38">
        <v>8931</v>
      </c>
      <c r="U288" s="38">
        <v>6262</v>
      </c>
    </row>
    <row r="289" spans="1:21" x14ac:dyDescent="0.3">
      <c r="A289" s="13" t="str">
        <f t="shared" si="9"/>
        <v>Dec-2023</v>
      </c>
      <c r="O289" s="36">
        <v>45261</v>
      </c>
      <c r="P289" s="31">
        <f t="shared" si="10"/>
        <v>1.4181557115507339</v>
      </c>
      <c r="Q289" s="31">
        <f t="shared" si="8"/>
        <v>1.2273194111605614</v>
      </c>
      <c r="R289" s="29"/>
      <c r="S289" s="35" t="s">
        <v>306</v>
      </c>
      <c r="T289" s="38">
        <v>8889</v>
      </c>
      <c r="U289" s="38">
        <v>6268</v>
      </c>
    </row>
    <row r="290" spans="1:21" x14ac:dyDescent="0.3">
      <c r="A290" s="13" t="str">
        <f t="shared" si="9"/>
        <v>Jan-2024</v>
      </c>
      <c r="O290" s="36">
        <v>45292</v>
      </c>
      <c r="P290" s="31">
        <f t="shared" si="10"/>
        <v>1.4472566949706074</v>
      </c>
      <c r="Q290" s="31">
        <f t="shared" si="8"/>
        <v>1.2273194111605614</v>
      </c>
      <c r="R290" s="29"/>
      <c r="S290" s="35" t="s">
        <v>24</v>
      </c>
      <c r="T290" s="38">
        <v>8863</v>
      </c>
      <c r="U290" s="38">
        <v>6124</v>
      </c>
    </row>
    <row r="291" spans="1:21" x14ac:dyDescent="0.3">
      <c r="A291" s="40" t="s">
        <v>313</v>
      </c>
      <c r="O291" s="36">
        <v>45323</v>
      </c>
      <c r="P291" s="31"/>
      <c r="Q291" s="31">
        <f t="shared" si="8"/>
        <v>1.2273194111605614</v>
      </c>
      <c r="R291" s="29"/>
      <c r="S291" s="39"/>
      <c r="T291" s="37"/>
      <c r="U291" s="37"/>
    </row>
    <row r="292" spans="1:21" x14ac:dyDescent="0.3">
      <c r="A292" s="40" t="s">
        <v>314</v>
      </c>
      <c r="O292" s="36">
        <v>45352</v>
      </c>
      <c r="P292" s="31"/>
      <c r="Q292" s="31">
        <f t="shared" si="8"/>
        <v>1.2273194111605614</v>
      </c>
      <c r="R292" s="29"/>
      <c r="S292" s="35"/>
      <c r="T292" s="37"/>
      <c r="U292" s="37"/>
    </row>
    <row r="293" spans="1:21" x14ac:dyDescent="0.3">
      <c r="A293" s="40" t="s">
        <v>315</v>
      </c>
      <c r="O293" s="36">
        <v>45383</v>
      </c>
      <c r="P293" s="31"/>
      <c r="Q293" s="31">
        <f t="shared" si="8"/>
        <v>1.2273194111605614</v>
      </c>
      <c r="R293" s="29"/>
      <c r="S293" s="35"/>
      <c r="T293" s="37"/>
      <c r="U293" s="37"/>
    </row>
    <row r="294" spans="1:21" x14ac:dyDescent="0.3">
      <c r="A294" s="40" t="s">
        <v>317</v>
      </c>
      <c r="O294" s="36">
        <v>45413</v>
      </c>
      <c r="P294" s="31"/>
      <c r="Q294" s="31">
        <f t="shared" si="8"/>
        <v>1.2273194111605614</v>
      </c>
      <c r="R294" s="29"/>
      <c r="S294" s="35"/>
      <c r="T294" s="37"/>
      <c r="U294" s="37"/>
    </row>
    <row r="295" spans="1:21" x14ac:dyDescent="0.3">
      <c r="A295" s="40" t="s">
        <v>316</v>
      </c>
      <c r="O295" s="36">
        <v>45444</v>
      </c>
      <c r="P295" s="31"/>
      <c r="Q295" s="31">
        <f t="shared" si="8"/>
        <v>1.2273194111605614</v>
      </c>
      <c r="R295" s="29"/>
      <c r="S295" s="35"/>
      <c r="T295" s="37"/>
      <c r="U295" s="37"/>
    </row>
    <row r="296" spans="1:21" x14ac:dyDescent="0.3">
      <c r="A296" s="40" t="s">
        <v>318</v>
      </c>
      <c r="O296" s="36">
        <v>45474</v>
      </c>
      <c r="P296" s="31"/>
      <c r="Q296" s="31">
        <f t="shared" si="8"/>
        <v>1.2273194111605614</v>
      </c>
      <c r="R296" s="29"/>
      <c r="S296" s="35"/>
      <c r="T296" s="37"/>
      <c r="U296" s="37"/>
    </row>
    <row r="297" spans="1:21" x14ac:dyDescent="0.3">
      <c r="A297" s="40" t="s">
        <v>319</v>
      </c>
      <c r="O297" s="36">
        <v>45505</v>
      </c>
      <c r="P297" s="31"/>
      <c r="Q297" s="31">
        <f t="shared" si="8"/>
        <v>1.2273194111605614</v>
      </c>
      <c r="R297" s="29"/>
      <c r="S297" s="35"/>
      <c r="T297" s="37"/>
      <c r="U297" s="37"/>
    </row>
    <row r="298" spans="1:21" x14ac:dyDescent="0.3">
      <c r="A298" s="40" t="s">
        <v>320</v>
      </c>
      <c r="O298" s="36">
        <v>45536</v>
      </c>
      <c r="P298" s="31"/>
      <c r="Q298" s="31">
        <f t="shared" si="8"/>
        <v>1.2273194111605614</v>
      </c>
      <c r="R298" s="29"/>
      <c r="S298" s="35"/>
      <c r="T298" s="37"/>
      <c r="U298" s="37"/>
    </row>
    <row r="299" spans="1:21" x14ac:dyDescent="0.3">
      <c r="A299" s="40" t="s">
        <v>321</v>
      </c>
      <c r="O299" s="36">
        <v>45566</v>
      </c>
      <c r="P299" s="31"/>
      <c r="Q299" s="31">
        <f t="shared" si="8"/>
        <v>1.2273194111605614</v>
      </c>
      <c r="R299" s="29"/>
      <c r="S299" s="35"/>
      <c r="T299" s="35"/>
      <c r="U299" s="35"/>
    </row>
    <row r="300" spans="1:21" x14ac:dyDescent="0.3">
      <c r="A300" s="40" t="s">
        <v>322</v>
      </c>
      <c r="O300" s="36">
        <v>45597</v>
      </c>
      <c r="P300" s="31"/>
      <c r="Q300" s="31">
        <f t="shared" si="8"/>
        <v>1.2273194111605614</v>
      </c>
      <c r="R300" s="29"/>
      <c r="S300" s="35"/>
      <c r="T300" s="35"/>
      <c r="U300" s="35"/>
    </row>
    <row r="301" spans="1:21" x14ac:dyDescent="0.3">
      <c r="A301" s="40" t="s">
        <v>323</v>
      </c>
      <c r="O301" s="36">
        <v>45627</v>
      </c>
      <c r="P301" s="31"/>
      <c r="Q301" s="31">
        <f t="shared" si="8"/>
        <v>1.2273194111605614</v>
      </c>
      <c r="R301" s="29"/>
      <c r="S301" s="35"/>
      <c r="T301" s="35"/>
      <c r="U301" s="35"/>
    </row>
    <row r="302" spans="1:21" x14ac:dyDescent="0.3">
      <c r="A302" s="40" t="s">
        <v>324</v>
      </c>
      <c r="O302" s="36">
        <v>45658</v>
      </c>
      <c r="P302" s="31"/>
      <c r="Q302" s="31">
        <f t="shared" si="8"/>
        <v>1.2273194111605614</v>
      </c>
      <c r="R302" s="29"/>
      <c r="S302" s="35"/>
      <c r="T302" s="35"/>
      <c r="U302" s="35"/>
    </row>
    <row r="303" spans="1:21" x14ac:dyDescent="0.3">
      <c r="A303" s="13"/>
      <c r="O303" s="36"/>
      <c r="P303" s="31"/>
      <c r="Q303" s="31"/>
      <c r="R303" s="29"/>
      <c r="S303" s="35"/>
      <c r="T303" s="35"/>
      <c r="U303" s="35"/>
    </row>
    <row r="304" spans="1:21" x14ac:dyDescent="0.3">
      <c r="A304" s="13"/>
      <c r="O304" s="36"/>
      <c r="P304" s="31"/>
      <c r="Q304" s="31"/>
      <c r="R304" s="29"/>
      <c r="S304" s="35"/>
      <c r="T304" s="35"/>
      <c r="U304" s="35"/>
    </row>
    <row r="305" spans="1:21" x14ac:dyDescent="0.3">
      <c r="A305" s="13"/>
      <c r="O305" s="36"/>
      <c r="P305" s="31"/>
      <c r="Q305" s="31"/>
      <c r="R305" s="29"/>
      <c r="S305" s="35"/>
      <c r="T305" s="35"/>
      <c r="U305" s="35"/>
    </row>
    <row r="306" spans="1:21" x14ac:dyDescent="0.3">
      <c r="A306" s="13"/>
      <c r="O306" s="36"/>
      <c r="P306" s="31"/>
      <c r="Q306" s="31"/>
      <c r="R306" s="29"/>
      <c r="S306" s="35"/>
      <c r="T306" s="35"/>
      <c r="U306" s="35"/>
    </row>
    <row r="307" spans="1:21" x14ac:dyDescent="0.3">
      <c r="A307" s="13"/>
      <c r="K307" s="14"/>
      <c r="L307" s="14"/>
      <c r="O307" s="36"/>
      <c r="P307" s="31"/>
      <c r="Q307" s="31"/>
      <c r="R307" s="29"/>
      <c r="S307" s="35"/>
      <c r="T307" s="35"/>
      <c r="U307" s="35"/>
    </row>
    <row r="308" spans="1:21" x14ac:dyDescent="0.3">
      <c r="A308" s="13"/>
      <c r="O308" s="36"/>
      <c r="P308" s="31"/>
      <c r="Q308" s="31"/>
      <c r="R308" s="29"/>
      <c r="S308" s="35"/>
      <c r="T308" s="35"/>
      <c r="U308" s="35"/>
    </row>
    <row r="309" spans="1:21" x14ac:dyDescent="0.3">
      <c r="A309" s="13"/>
      <c r="O309" s="36"/>
      <c r="P309" s="31"/>
      <c r="Q309" s="31"/>
      <c r="R309" s="29"/>
      <c r="S309" s="35"/>
      <c r="T309" s="35"/>
      <c r="U309" s="35"/>
    </row>
    <row r="310" spans="1:21" x14ac:dyDescent="0.3">
      <c r="A310" s="13"/>
      <c r="O310" s="36"/>
      <c r="P310" s="31"/>
      <c r="Q310" s="31"/>
      <c r="R310" s="29"/>
      <c r="S310" s="35"/>
      <c r="T310" s="35"/>
      <c r="U310" s="35"/>
    </row>
    <row r="311" spans="1:21" x14ac:dyDescent="0.3">
      <c r="A311" s="13"/>
      <c r="O311" s="36"/>
      <c r="P311" s="31"/>
      <c r="Q311" s="31"/>
      <c r="R311" s="29"/>
      <c r="S311" s="35"/>
      <c r="T311" s="35"/>
      <c r="U311" s="35"/>
    </row>
    <row r="312" spans="1:21" x14ac:dyDescent="0.3">
      <c r="A312" s="13"/>
      <c r="O312" s="36"/>
      <c r="P312" s="31"/>
      <c r="Q312" s="31"/>
      <c r="R312" s="29"/>
      <c r="S312" s="35"/>
      <c r="T312" s="35"/>
      <c r="U312" s="35"/>
    </row>
    <row r="313" spans="1:21" x14ac:dyDescent="0.3">
      <c r="A313" s="13"/>
      <c r="O313" s="36"/>
      <c r="P313" s="31"/>
      <c r="Q313" s="31"/>
      <c r="R313" s="29"/>
      <c r="S313" s="35"/>
      <c r="T313" s="35"/>
      <c r="U313" s="35"/>
    </row>
    <row r="314" spans="1:21" x14ac:dyDescent="0.3">
      <c r="A314" s="13"/>
      <c r="O314" s="36"/>
      <c r="P314" s="31"/>
      <c r="Q314" s="31"/>
      <c r="R314" s="29"/>
      <c r="S314" s="35"/>
      <c r="T314" s="35"/>
      <c r="U314" s="35"/>
    </row>
    <row r="315" spans="1:21" x14ac:dyDescent="0.3">
      <c r="A315" s="13"/>
      <c r="O315" s="36"/>
      <c r="P315" s="31"/>
      <c r="Q315" s="31"/>
      <c r="R315" s="29"/>
      <c r="S315" s="35"/>
      <c r="T315" s="35"/>
      <c r="U315" s="35"/>
    </row>
    <row r="316" spans="1:21" x14ac:dyDescent="0.3">
      <c r="A316" s="13"/>
      <c r="O316" s="36"/>
      <c r="P316" s="31"/>
      <c r="Q316" s="31"/>
      <c r="R316" s="29"/>
      <c r="S316" s="35"/>
      <c r="T316" s="35"/>
      <c r="U316" s="35"/>
    </row>
    <row r="317" spans="1:21" x14ac:dyDescent="0.3">
      <c r="A317" s="13"/>
      <c r="O317" s="21"/>
    </row>
    <row r="318" spans="1:21" x14ac:dyDescent="0.3">
      <c r="A318" s="13"/>
      <c r="O318" s="21"/>
    </row>
    <row r="319" spans="1:21" x14ac:dyDescent="0.3">
      <c r="A319" s="13"/>
      <c r="O319" s="21"/>
    </row>
    <row r="320" spans="1:21" x14ac:dyDescent="0.3">
      <c r="A320" s="13"/>
      <c r="O320" s="21"/>
    </row>
    <row r="321" spans="1:1" x14ac:dyDescent="0.3">
      <c r="A321" s="13"/>
    </row>
  </sheetData>
  <hyperlinks>
    <hyperlink ref="T3" r:id="rId1" xr:uid="{00000000-0004-0000-0100-000000000000}"/>
    <hyperlink ref="U3" r:id="rId2" xr:uid="{00000000-0004-0000-0100-000001000000}"/>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abSelected="1" workbookViewId="0"/>
  </sheetViews>
  <sheetFormatPr defaultColWidth="8.8984375" defaultRowHeight="15.6" x14ac:dyDescent="0.3"/>
  <cols>
    <col min="1" max="1" width="48.8984375" style="43" customWidth="1"/>
    <col min="2" max="16384" width="8.8984375" style="43"/>
  </cols>
  <sheetData>
    <row r="1" spans="1:1" ht="140.4" x14ac:dyDescent="0.3">
      <c r="A1" s="46" t="s">
        <v>336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sqref="A1:A2"/>
    </sheetView>
  </sheetViews>
  <sheetFormatPr defaultColWidth="76.59765625" defaultRowHeight="15.6" x14ac:dyDescent="0.3"/>
  <cols>
    <col min="1" max="16384" width="76.59765625" style="47"/>
  </cols>
  <sheetData>
    <row r="1" spans="1:1" x14ac:dyDescent="0.3">
      <c r="A1" s="47" t="s">
        <v>338</v>
      </c>
    </row>
    <row r="2" spans="1:1" x14ac:dyDescent="0.3">
      <c r="A2" s="47" t="s">
        <v>337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zoomScale="115" zoomScaleNormal="115" workbookViewId="0">
      <selection activeCell="A2" sqref="A2"/>
    </sheetView>
  </sheetViews>
  <sheetFormatPr defaultColWidth="9" defaultRowHeight="15.6" x14ac:dyDescent="0.3"/>
  <cols>
    <col min="1" max="1" width="238.5" style="45" customWidth="1"/>
    <col min="2" max="16384" width="9" style="45"/>
  </cols>
  <sheetData>
    <row r="1" spans="1:1" ht="171.6" x14ac:dyDescent="0.3">
      <c r="A1" s="44" t="s">
        <v>339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updated</vt:lpstr>
      <vt:lpstr>as posted</vt:lpstr>
      <vt:lpstr>citation-instructions</vt:lpstr>
      <vt:lpstr>data-references</vt:lpstr>
      <vt:lpstr>license</vt:lpstr>
      <vt:lpstr>_DLX1.USE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Mustre-del-Rio, Jose</dc:creator>
  <cp:lastModifiedBy>Lillard, Kira M</cp:lastModifiedBy>
  <dcterms:created xsi:type="dcterms:W3CDTF">2024-03-06T17:43:51Z</dcterms:created>
  <dcterms:modified xsi:type="dcterms:W3CDTF">2025-03-13T01:31:11Z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35ee93-e0d0-47c5-8f73-0e773bb6d984_Enabled">
    <vt:lpwstr>true</vt:lpwstr>
  </property>
  <property fmtid="{D5CDD505-2E9C-101B-9397-08002B2CF9AE}" pid="3" name="MSIP_Label_dd35ee93-e0d0-47c5-8f73-0e773bb6d984_SetDate">
    <vt:lpwstr>2024-03-06T17:52:16Z</vt:lpwstr>
  </property>
  <property fmtid="{D5CDD505-2E9C-101B-9397-08002B2CF9AE}" pid="4" name="MSIP_Label_dd35ee93-e0d0-47c5-8f73-0e773bb6d984_Method">
    <vt:lpwstr>Privileged</vt:lpwstr>
  </property>
  <property fmtid="{D5CDD505-2E9C-101B-9397-08002B2CF9AE}" pid="5" name="MSIP_Label_dd35ee93-e0d0-47c5-8f73-0e773bb6d984_Name">
    <vt:lpwstr>dd35ee93-e0d0-47c5-8f73-0e773bb6d984</vt:lpwstr>
  </property>
  <property fmtid="{D5CDD505-2E9C-101B-9397-08002B2CF9AE}" pid="6" name="MSIP_Label_dd35ee93-e0d0-47c5-8f73-0e773bb6d984_SiteId">
    <vt:lpwstr>b397c653-5b19-463f-b9fc-af658ded9128</vt:lpwstr>
  </property>
  <property fmtid="{D5CDD505-2E9C-101B-9397-08002B2CF9AE}" pid="7" name="MSIP_Label_dd35ee93-e0d0-47c5-8f73-0e773bb6d984_ActionId">
    <vt:lpwstr>80cf66c4-5e4e-46f5-b38e-5948698ab7b2</vt:lpwstr>
  </property>
  <property fmtid="{D5CDD505-2E9C-101B-9397-08002B2CF9AE}" pid="8" name="MSIP_Label_dd35ee93-e0d0-47c5-8f73-0e773bb6d984_ContentBits">
    <vt:lpwstr>1</vt:lpwstr>
  </property>
</Properties>
</file>