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https://frbprod1-my.sharepoint.com/personal/kira_lillard_kc_frb_org/Documents/publications-data-review-release/!!releases/!!charts/jose-wagegrowth-august2024/"/>
    </mc:Choice>
  </mc:AlternateContent>
  <xr:revisionPtr revIDLastSave="64" documentId="13_ncr:1_{5EA86EDC-2A96-7C4A-94EE-7835E12C38D5}" xr6:coauthVersionLast="47" xr6:coauthVersionMax="47" xr10:uidLastSave="{0EE66F72-37C5-4106-A69E-DCB413A085B4}"/>
  <bookViews>
    <workbookView xWindow="-110" yWindow="-110" windowWidth="19420" windowHeight="10420" activeTab="1" xr2:uid="{0738D7C9-1FFA-AF4D-B2A3-120008285B5D}"/>
  </bookViews>
  <sheets>
    <sheet name="Sheet1" sheetId="1" r:id="rId1"/>
    <sheet name="citation-instructions" sheetId="2" r:id="rId2"/>
    <sheet name="data-references" sheetId="3" r:id="rId3"/>
    <sheet name="licens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1" l="1"/>
  <c r="E4" i="1"/>
  <c r="E5" i="1"/>
  <c r="E2" i="1"/>
  <c r="D6" i="1"/>
  <c r="D7" i="1" s="1"/>
  <c r="E111" i="1"/>
  <c r="E110" i="1"/>
  <c r="E109" i="1"/>
  <c r="E108" i="1"/>
  <c r="E107" i="1"/>
  <c r="E106" i="1"/>
  <c r="E105" i="1"/>
  <c r="E104" i="1"/>
  <c r="E103" i="1"/>
  <c r="E102" i="1"/>
  <c r="E101" i="1"/>
  <c r="E100" i="1"/>
  <c r="E99" i="1"/>
  <c r="E98" i="1"/>
  <c r="E97" i="1"/>
  <c r="E96" i="1"/>
  <c r="E95" i="1"/>
  <c r="E94" i="1"/>
  <c r="E93" i="1"/>
  <c r="E92" i="1"/>
  <c r="E91" i="1"/>
  <c r="E90" i="1"/>
  <c r="E89" i="1"/>
  <c r="E88" i="1"/>
  <c r="E87" i="1"/>
  <c r="E86" i="1"/>
  <c r="E85" i="1"/>
  <c r="E84" i="1"/>
  <c r="E83" i="1"/>
  <c r="E82" i="1"/>
  <c r="E81" i="1"/>
  <c r="E80" i="1"/>
  <c r="E79"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D8" i="1" l="1"/>
  <c r="C6" i="1"/>
  <c r="E6" i="1" s="1"/>
  <c r="C7" i="1" l="1"/>
  <c r="E7" i="1" s="1"/>
  <c r="D9" i="1"/>
  <c r="D10" i="1" s="1"/>
  <c r="D11" i="1" s="1"/>
  <c r="D12" i="1" s="1"/>
  <c r="D13" i="1" s="1"/>
  <c r="D14" i="1" s="1"/>
  <c r="D15" i="1" s="1"/>
  <c r="D16" i="1" s="1"/>
  <c r="D17" i="1" s="1"/>
  <c r="D18" i="1" s="1"/>
  <c r="D19" i="1" s="1"/>
  <c r="D20" i="1" s="1"/>
  <c r="D21" i="1" s="1"/>
  <c r="C8" i="1"/>
  <c r="C9" i="1" l="1"/>
  <c r="E8" i="1"/>
  <c r="C10" i="1" l="1"/>
  <c r="E9" i="1"/>
  <c r="C11" i="1" l="1"/>
  <c r="E10" i="1"/>
  <c r="C12" i="1" l="1"/>
  <c r="E11" i="1"/>
  <c r="C13" i="1" l="1"/>
  <c r="E12" i="1"/>
  <c r="C14" i="1" l="1"/>
  <c r="E13" i="1"/>
  <c r="C15" i="1" l="1"/>
  <c r="E14" i="1"/>
  <c r="C16" i="1" l="1"/>
  <c r="E15" i="1"/>
  <c r="C17" i="1" l="1"/>
  <c r="E16" i="1"/>
  <c r="C18" i="1" l="1"/>
  <c r="E17" i="1"/>
  <c r="C19" i="1" l="1"/>
  <c r="E18" i="1"/>
  <c r="C20" i="1" l="1"/>
  <c r="E19" i="1"/>
  <c r="C21" i="1" l="1"/>
  <c r="E21" i="1" s="1"/>
  <c r="E20" i="1"/>
</calcChain>
</file>

<file path=xl/sharedStrings.xml><?xml version="1.0" encoding="utf-8"?>
<sst xmlns="http://schemas.openxmlformats.org/spreadsheetml/2006/main" count="11" uniqueCount="11">
  <si>
    <t>quarter</t>
  </si>
  <si>
    <t>qdate</t>
  </si>
  <si>
    <t>year</t>
  </si>
  <si>
    <t>ECI-based wage growth</t>
  </si>
  <si>
    <t>CES-based wage growth</t>
  </si>
  <si>
    <t>CPS-based wage growth</t>
  </si>
  <si>
    <t>Example: Copyright (c) 2024, José Mustre-del-Río, Shu-Kuei X. Yang, and the Federal Reserve Bank of Kansas City. All rights reserved.
Redistribution and use in source and binary forms, with or without modification, are permitted provided that the following conditions are met:
* Redistributions of source code must retain the above copyright notice, this list of conditions and the following disclaimer.
* Redistributions in binary form must reproduce the above copyright notice, this list of conditions and the following disclaimer in the documentation and/or other materials provided with the distribution.
* Neither the name “Federal Reserve Bank of Kansas City” nor the names of its contributors may be used to endorse or promote products derived from this software without specific prior written permission.
*Any data provided herein is provided pursuant to a license between the data provider and the Federal Reserve Bank of Kansas City, is proprietary, and may not be redistributed. The Federal Reserve Bank of Kansas City does not own the data and cannot authorize its redistribution to any other party. Please contact the data provider for any questions concerning redistribution of the included data.
THIS SOFTWARE IS PROVIDED BY THE COPYRIGHT HOLDERS AND CONTRIBUTORS "AS IS" AND ANY EXPRESS OR IMPLIED WARRANTIES, INCLUDING, BUT NOT LIMITED TO, THE IMPLIED WARRANTIES OF MERCHANTABILITY AND FITNESS FOR A PARTICULAR PURPOSE ARE DISCLAIMED. IN NO EVENT SHALL THE COPYRIGHT HOLDER OR CONTRIBUTORS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t>
  </si>
  <si>
    <t>U.S. Bureau of Labor Statistics. 2001-24. Average hourly earnings of production and nonsupervisory employees. Accessed through https://www.bls.gov/ces/data/</t>
  </si>
  <si>
    <t>U.S. Bureau of Labor Statistics. 2001-24. Employment Cost Index, wages and salaries for all private industry workers (12-month percent change, current dollars). Accessed through https://www.bls.gov/eci/data.htm</t>
  </si>
  <si>
    <t>U.S. Census Bureau. 2001-24. Basic Monthly Current Population Survey. Accessed through https://www.census.gov/data/datasets/time-series/demo/cps/cps-basic.2023.html#list-tab-1979780401</t>
  </si>
  <si>
    <t xml:space="preserve">For research that uses this data, please cite:  Mustre-del-Río, José and Shu-Kuei X. Yang. 2024. Data file for the chart "Wage Growth Is Cooling, but How Much Depends on the Measure" Federal Reserve Bank of Kansas City, Charting the Economy, August 7, 2024. Available at  https://www.kansascityfed.org/research/charting-the-economy/#Wage-Growth-Is-Cooling-but-How-Much-Depends-on-the-Measure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</si>
</sst>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Aptos Narrow"/>
      <family val="2"/>
      <scheme val="minor"/>
    </font>
    <font>
      <sz val="12"/>
      <color theme="1"/>
      <name val="Garamond"/>
      <family val="2"/>
    </font>
    <font>
      <sz val="12"/>
      <color theme="1"/>
      <name val="Aptos"/>
      <family val="2"/>
    </font>
    <font>
      <sz val="12"/>
      <name val="Aptos"/>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7">
    <xf numFmtId="0" fontId="0" fillId="0" borderId="0" xfId="0"/>
    <xf numFmtId="14" fontId="0" fillId="0" borderId="0" xfId="0" applyNumberFormat="1"/>
    <xf numFmtId="0" fontId="2" fillId="0" borderId="0" xfId="1"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wrapText="1"/>
    </xf>
    <xf numFmtId="0" fontId="2" fillId="0" borderId="0" xfId="0" applyFont="1" applyFill="1" applyAlignment="1">
      <alignment horizontal="left" vertical="top" wrapText="1"/>
    </xf>
    <xf numFmtId="0" fontId="3" fillId="0" borderId="0" xfId="0" applyFont="1" applyAlignment="1">
      <alignment horizontal="left" vertical="top" wrapText="1"/>
    </xf>
  </cellXfs>
  <cellStyles count="2">
    <cellStyle name="Normal" xfId="0" builtinId="0"/>
    <cellStyle name="Normal 2" xfId="1" xr:uid="{40801895-7FCB-425F-9E7A-D4AE89F1CF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2814168030976325E-2"/>
          <c:y val="0.10277369199408451"/>
          <c:w val="0.9543716639380474"/>
          <c:h val="0.84160857748111439"/>
        </c:manualLayout>
      </c:layout>
      <c:scatterChart>
        <c:scatterStyle val="lineMarker"/>
        <c:varyColors val="0"/>
        <c:ser>
          <c:idx val="1"/>
          <c:order val="0"/>
          <c:tx>
            <c:strRef>
              <c:f>Sheet1!$G$1</c:f>
              <c:strCache>
                <c:ptCount val="1"/>
                <c:pt idx="0">
                  <c:v>CES-based wage growth</c:v>
                </c:pt>
              </c:strCache>
            </c:strRef>
          </c:tx>
          <c:spPr>
            <a:ln w="19050" cap="rnd">
              <a:solidFill>
                <a:schemeClr val="accent1"/>
              </a:solidFill>
              <a:round/>
            </a:ln>
            <a:effectLst/>
          </c:spPr>
          <c:marker>
            <c:symbol val="none"/>
          </c:marker>
          <c:xVal>
            <c:numRef>
              <c:f>Sheet1!$E$2:$E$112</c:f>
              <c:numCache>
                <c:formatCode>General</c:formatCode>
                <c:ptCount val="111"/>
                <c:pt idx="0">
                  <c:v>1997</c:v>
                </c:pt>
                <c:pt idx="1">
                  <c:v>1997.25</c:v>
                </c:pt>
                <c:pt idx="2">
                  <c:v>1997.5</c:v>
                </c:pt>
                <c:pt idx="3">
                  <c:v>1997.75</c:v>
                </c:pt>
                <c:pt idx="4">
                  <c:v>1998</c:v>
                </c:pt>
                <c:pt idx="5">
                  <c:v>1998.25</c:v>
                </c:pt>
                <c:pt idx="6">
                  <c:v>1998.5</c:v>
                </c:pt>
                <c:pt idx="7">
                  <c:v>1998.75</c:v>
                </c:pt>
                <c:pt idx="8">
                  <c:v>1999</c:v>
                </c:pt>
                <c:pt idx="9">
                  <c:v>1999.25</c:v>
                </c:pt>
                <c:pt idx="10">
                  <c:v>1999.5</c:v>
                </c:pt>
                <c:pt idx="11">
                  <c:v>1999.75</c:v>
                </c:pt>
                <c:pt idx="12">
                  <c:v>2000</c:v>
                </c:pt>
                <c:pt idx="13">
                  <c:v>2000.25</c:v>
                </c:pt>
                <c:pt idx="14">
                  <c:v>2000.5</c:v>
                </c:pt>
                <c:pt idx="15">
                  <c:v>2000.75</c:v>
                </c:pt>
                <c:pt idx="16">
                  <c:v>2001</c:v>
                </c:pt>
                <c:pt idx="17">
                  <c:v>2001.25</c:v>
                </c:pt>
                <c:pt idx="18">
                  <c:v>2001.5</c:v>
                </c:pt>
                <c:pt idx="19">
                  <c:v>2001.75</c:v>
                </c:pt>
                <c:pt idx="20">
                  <c:v>2002</c:v>
                </c:pt>
                <c:pt idx="21">
                  <c:v>2002.25</c:v>
                </c:pt>
                <c:pt idx="22">
                  <c:v>2002.5</c:v>
                </c:pt>
                <c:pt idx="23">
                  <c:v>2002.75</c:v>
                </c:pt>
                <c:pt idx="24">
                  <c:v>2003</c:v>
                </c:pt>
                <c:pt idx="25">
                  <c:v>2003.25</c:v>
                </c:pt>
                <c:pt idx="26">
                  <c:v>2003.5</c:v>
                </c:pt>
                <c:pt idx="27">
                  <c:v>2003.75</c:v>
                </c:pt>
                <c:pt idx="28">
                  <c:v>2004</c:v>
                </c:pt>
                <c:pt idx="29">
                  <c:v>2004.25</c:v>
                </c:pt>
                <c:pt idx="30">
                  <c:v>2004.5</c:v>
                </c:pt>
                <c:pt idx="31">
                  <c:v>2004.75</c:v>
                </c:pt>
                <c:pt idx="32">
                  <c:v>2005</c:v>
                </c:pt>
                <c:pt idx="33">
                  <c:v>2005.25</c:v>
                </c:pt>
                <c:pt idx="34">
                  <c:v>2005.5</c:v>
                </c:pt>
                <c:pt idx="35">
                  <c:v>2005.75</c:v>
                </c:pt>
                <c:pt idx="36">
                  <c:v>2006</c:v>
                </c:pt>
                <c:pt idx="37">
                  <c:v>2006.25</c:v>
                </c:pt>
                <c:pt idx="38">
                  <c:v>2006.5</c:v>
                </c:pt>
                <c:pt idx="39">
                  <c:v>2006.75</c:v>
                </c:pt>
                <c:pt idx="40">
                  <c:v>2007</c:v>
                </c:pt>
                <c:pt idx="41">
                  <c:v>2007.25</c:v>
                </c:pt>
                <c:pt idx="42">
                  <c:v>2007.5</c:v>
                </c:pt>
                <c:pt idx="43">
                  <c:v>2007.75</c:v>
                </c:pt>
                <c:pt idx="44">
                  <c:v>2008</c:v>
                </c:pt>
                <c:pt idx="45">
                  <c:v>2008.25</c:v>
                </c:pt>
                <c:pt idx="46">
                  <c:v>2008.5</c:v>
                </c:pt>
                <c:pt idx="47">
                  <c:v>2008.75</c:v>
                </c:pt>
                <c:pt idx="48">
                  <c:v>2009</c:v>
                </c:pt>
                <c:pt idx="49">
                  <c:v>2009.25</c:v>
                </c:pt>
                <c:pt idx="50">
                  <c:v>2009.5</c:v>
                </c:pt>
                <c:pt idx="51">
                  <c:v>2009.75</c:v>
                </c:pt>
                <c:pt idx="52">
                  <c:v>2010</c:v>
                </c:pt>
                <c:pt idx="53">
                  <c:v>2010.25</c:v>
                </c:pt>
                <c:pt idx="54">
                  <c:v>2010.5</c:v>
                </c:pt>
                <c:pt idx="55">
                  <c:v>2010.75</c:v>
                </c:pt>
                <c:pt idx="56">
                  <c:v>2011</c:v>
                </c:pt>
                <c:pt idx="57">
                  <c:v>2011.25</c:v>
                </c:pt>
                <c:pt idx="58">
                  <c:v>2011.5</c:v>
                </c:pt>
                <c:pt idx="59">
                  <c:v>2011.75</c:v>
                </c:pt>
                <c:pt idx="60">
                  <c:v>2012</c:v>
                </c:pt>
                <c:pt idx="61">
                  <c:v>2012.25</c:v>
                </c:pt>
                <c:pt idx="62">
                  <c:v>2012.5</c:v>
                </c:pt>
                <c:pt idx="63">
                  <c:v>2012.75</c:v>
                </c:pt>
                <c:pt idx="64">
                  <c:v>2013</c:v>
                </c:pt>
                <c:pt idx="65">
                  <c:v>2013.25</c:v>
                </c:pt>
                <c:pt idx="66">
                  <c:v>2013.5</c:v>
                </c:pt>
                <c:pt idx="67">
                  <c:v>2013.75</c:v>
                </c:pt>
                <c:pt idx="68">
                  <c:v>2014</c:v>
                </c:pt>
                <c:pt idx="69">
                  <c:v>2014.25</c:v>
                </c:pt>
                <c:pt idx="70">
                  <c:v>2014.5</c:v>
                </c:pt>
                <c:pt idx="71">
                  <c:v>2014.75</c:v>
                </c:pt>
                <c:pt idx="72">
                  <c:v>2015</c:v>
                </c:pt>
                <c:pt idx="73">
                  <c:v>2015.25</c:v>
                </c:pt>
                <c:pt idx="74">
                  <c:v>2015.5</c:v>
                </c:pt>
                <c:pt idx="75">
                  <c:v>2015.75</c:v>
                </c:pt>
                <c:pt idx="76">
                  <c:v>2016</c:v>
                </c:pt>
                <c:pt idx="77">
                  <c:v>2016.25</c:v>
                </c:pt>
                <c:pt idx="78">
                  <c:v>2016.5</c:v>
                </c:pt>
                <c:pt idx="79">
                  <c:v>2016.75</c:v>
                </c:pt>
                <c:pt idx="80">
                  <c:v>2017</c:v>
                </c:pt>
                <c:pt idx="81">
                  <c:v>2017.25</c:v>
                </c:pt>
                <c:pt idx="82">
                  <c:v>2017.5</c:v>
                </c:pt>
                <c:pt idx="83">
                  <c:v>2017.75</c:v>
                </c:pt>
                <c:pt idx="84">
                  <c:v>2018</c:v>
                </c:pt>
                <c:pt idx="85">
                  <c:v>2018.25</c:v>
                </c:pt>
                <c:pt idx="86">
                  <c:v>2018.5</c:v>
                </c:pt>
                <c:pt idx="87">
                  <c:v>2018.75</c:v>
                </c:pt>
                <c:pt idx="88">
                  <c:v>2019</c:v>
                </c:pt>
                <c:pt idx="89">
                  <c:v>2019.25</c:v>
                </c:pt>
                <c:pt idx="90">
                  <c:v>2019.5</c:v>
                </c:pt>
                <c:pt idx="91">
                  <c:v>2019.75</c:v>
                </c:pt>
                <c:pt idx="92">
                  <c:v>2020</c:v>
                </c:pt>
                <c:pt idx="93">
                  <c:v>2020.25</c:v>
                </c:pt>
                <c:pt idx="94">
                  <c:v>2020.5</c:v>
                </c:pt>
                <c:pt idx="95">
                  <c:v>2020.75</c:v>
                </c:pt>
                <c:pt idx="96">
                  <c:v>2021</c:v>
                </c:pt>
                <c:pt idx="97">
                  <c:v>2021.25</c:v>
                </c:pt>
                <c:pt idx="98">
                  <c:v>2021.5</c:v>
                </c:pt>
                <c:pt idx="99">
                  <c:v>2021.75</c:v>
                </c:pt>
                <c:pt idx="100">
                  <c:v>2022</c:v>
                </c:pt>
                <c:pt idx="101">
                  <c:v>2022.25</c:v>
                </c:pt>
                <c:pt idx="102">
                  <c:v>2022.5</c:v>
                </c:pt>
                <c:pt idx="103">
                  <c:v>2022.75</c:v>
                </c:pt>
                <c:pt idx="104">
                  <c:v>2023</c:v>
                </c:pt>
                <c:pt idx="105">
                  <c:v>2023.25</c:v>
                </c:pt>
                <c:pt idx="106">
                  <c:v>2023.5</c:v>
                </c:pt>
                <c:pt idx="107">
                  <c:v>2023.75</c:v>
                </c:pt>
                <c:pt idx="108">
                  <c:v>2024</c:v>
                </c:pt>
                <c:pt idx="109">
                  <c:v>2024.25</c:v>
                </c:pt>
              </c:numCache>
            </c:numRef>
          </c:xVal>
          <c:yVal>
            <c:numRef>
              <c:f>Sheet1!$G$2:$G$112</c:f>
              <c:numCache>
                <c:formatCode>General</c:formatCode>
                <c:ptCount val="111"/>
                <c:pt idx="0">
                  <c:v>3.73386</c:v>
                </c:pt>
                <c:pt idx="1">
                  <c:v>3.67177</c:v>
                </c:pt>
                <c:pt idx="2">
                  <c:v>3.8599399999999999</c:v>
                </c:pt>
                <c:pt idx="3">
                  <c:v>4.18147</c:v>
                </c:pt>
                <c:pt idx="4">
                  <c:v>4.1677900000000001</c:v>
                </c:pt>
                <c:pt idx="5">
                  <c:v>4.3198299999999996</c:v>
                </c:pt>
                <c:pt idx="6">
                  <c:v>4.0084900000000001</c:v>
                </c:pt>
                <c:pt idx="7">
                  <c:v>3.6726100000000002</c:v>
                </c:pt>
                <c:pt idx="8">
                  <c:v>3.68927</c:v>
                </c:pt>
                <c:pt idx="9">
                  <c:v>3.5750999999999999</c:v>
                </c:pt>
                <c:pt idx="10">
                  <c:v>3.7519100000000001</c:v>
                </c:pt>
                <c:pt idx="11">
                  <c:v>3.7449400000000002</c:v>
                </c:pt>
                <c:pt idx="12">
                  <c:v>3.7334000000000001</c:v>
                </c:pt>
                <c:pt idx="13">
                  <c:v>3.8241900000000002</c:v>
                </c:pt>
                <c:pt idx="14">
                  <c:v>3.8376399999999999</c:v>
                </c:pt>
                <c:pt idx="15">
                  <c:v>4.12195</c:v>
                </c:pt>
                <c:pt idx="16">
                  <c:v>4.0338200000000004</c:v>
                </c:pt>
                <c:pt idx="17">
                  <c:v>4.0181800000000001</c:v>
                </c:pt>
                <c:pt idx="18">
                  <c:v>3.7195</c:v>
                </c:pt>
                <c:pt idx="19">
                  <c:v>3.3263099999999999</c:v>
                </c:pt>
                <c:pt idx="20">
                  <c:v>2.99512</c:v>
                </c:pt>
                <c:pt idx="21">
                  <c:v>2.6672799999999999</c:v>
                </c:pt>
                <c:pt idx="22">
                  <c:v>2.8780299999999999</c:v>
                </c:pt>
                <c:pt idx="23">
                  <c:v>3.06053</c:v>
                </c:pt>
                <c:pt idx="24">
                  <c:v>3.1785399999999999</c:v>
                </c:pt>
                <c:pt idx="25">
                  <c:v>2.9563299999999999</c:v>
                </c:pt>
                <c:pt idx="26">
                  <c:v>2.6642999999999999</c:v>
                </c:pt>
                <c:pt idx="27">
                  <c:v>1.95777</c:v>
                </c:pt>
                <c:pt idx="28">
                  <c:v>1.81341</c:v>
                </c:pt>
                <c:pt idx="29">
                  <c:v>2.0013100000000001</c:v>
                </c:pt>
                <c:pt idx="30">
                  <c:v>2.07612</c:v>
                </c:pt>
                <c:pt idx="31">
                  <c:v>2.5026999999999999</c:v>
                </c:pt>
                <c:pt idx="32">
                  <c:v>2.57511</c:v>
                </c:pt>
                <c:pt idx="33">
                  <c:v>2.6444899999999998</c:v>
                </c:pt>
                <c:pt idx="34">
                  <c:v>2.77542</c:v>
                </c:pt>
                <c:pt idx="35">
                  <c:v>3.0309400000000002</c:v>
                </c:pt>
                <c:pt idx="36">
                  <c:v>3.41004</c:v>
                </c:pt>
                <c:pt idx="37">
                  <c:v>3.88531</c:v>
                </c:pt>
                <c:pt idx="38">
                  <c:v>4.0404</c:v>
                </c:pt>
                <c:pt idx="39">
                  <c:v>4.10623</c:v>
                </c:pt>
                <c:pt idx="40">
                  <c:v>4.1068199999999999</c:v>
                </c:pt>
                <c:pt idx="41">
                  <c:v>4.0599999999999996</c:v>
                </c:pt>
                <c:pt idx="42">
                  <c:v>4.0420100000000003</c:v>
                </c:pt>
                <c:pt idx="43">
                  <c:v>3.8069099999999998</c:v>
                </c:pt>
                <c:pt idx="44">
                  <c:v>3.7893500000000002</c:v>
                </c:pt>
                <c:pt idx="45">
                  <c:v>3.6517400000000002</c:v>
                </c:pt>
                <c:pt idx="46">
                  <c:v>3.7516699999999998</c:v>
                </c:pt>
                <c:pt idx="47">
                  <c:v>3.8563299999999998</c:v>
                </c:pt>
                <c:pt idx="48">
                  <c:v>3.59483</c:v>
                </c:pt>
                <c:pt idx="49">
                  <c:v>3.1151499999999999</c:v>
                </c:pt>
                <c:pt idx="50">
                  <c:v>2.7165900000000001</c:v>
                </c:pt>
                <c:pt idx="51">
                  <c:v>2.6210399999999998</c:v>
                </c:pt>
                <c:pt idx="52">
                  <c:v>2.4760499999999999</c:v>
                </c:pt>
                <c:pt idx="53">
                  <c:v>2.4995500000000002</c:v>
                </c:pt>
                <c:pt idx="54">
                  <c:v>2.3230900000000001</c:v>
                </c:pt>
                <c:pt idx="55">
                  <c:v>2.2170999999999998</c:v>
                </c:pt>
                <c:pt idx="56">
                  <c:v>2.20459</c:v>
                </c:pt>
                <c:pt idx="57">
                  <c:v>2.0701800000000001</c:v>
                </c:pt>
                <c:pt idx="58">
                  <c:v>2.04331</c:v>
                </c:pt>
                <c:pt idx="59">
                  <c:v>1.8393200000000001</c:v>
                </c:pt>
                <c:pt idx="60">
                  <c:v>1.50129</c:v>
                </c:pt>
                <c:pt idx="61">
                  <c:v>1.5125500000000001</c:v>
                </c:pt>
                <c:pt idx="62">
                  <c:v>1.4376199999999999</c:v>
                </c:pt>
                <c:pt idx="63">
                  <c:v>1.46533</c:v>
                </c:pt>
                <c:pt idx="64">
                  <c:v>1.8871100000000001</c:v>
                </c:pt>
                <c:pt idx="65">
                  <c:v>1.9471700000000001</c:v>
                </c:pt>
                <c:pt idx="66">
                  <c:v>2.1596099999999998</c:v>
                </c:pt>
                <c:pt idx="67">
                  <c:v>2.2837999999999998</c:v>
                </c:pt>
                <c:pt idx="68">
                  <c:v>2.4528599999999998</c:v>
                </c:pt>
                <c:pt idx="69">
                  <c:v>2.3750200000000001</c:v>
                </c:pt>
                <c:pt idx="70">
                  <c:v>2.29562</c:v>
                </c:pt>
                <c:pt idx="71">
                  <c:v>2.0850399999999998</c:v>
                </c:pt>
                <c:pt idx="72">
                  <c:v>1.87296</c:v>
                </c:pt>
                <c:pt idx="73">
                  <c:v>2.04413</c:v>
                </c:pt>
                <c:pt idx="74">
                  <c:v>2.0665200000000001</c:v>
                </c:pt>
                <c:pt idx="75">
                  <c:v>2.3319399999999999</c:v>
                </c:pt>
                <c:pt idx="76">
                  <c:v>2.3661099999999999</c:v>
                </c:pt>
                <c:pt idx="77">
                  <c:v>2.4642300000000001</c:v>
                </c:pt>
                <c:pt idx="78">
                  <c:v>2.5150299999999999</c:v>
                </c:pt>
                <c:pt idx="79">
                  <c:v>2.4359600000000001</c:v>
                </c:pt>
                <c:pt idx="80">
                  <c:v>2.3426499999999999</c:v>
                </c:pt>
                <c:pt idx="81">
                  <c:v>2.28084</c:v>
                </c:pt>
                <c:pt idx="82">
                  <c:v>2.4070399999999998</c:v>
                </c:pt>
                <c:pt idx="83">
                  <c:v>2.3319999999999999</c:v>
                </c:pt>
                <c:pt idx="84">
                  <c:v>2.70105</c:v>
                </c:pt>
                <c:pt idx="85">
                  <c:v>2.83677</c:v>
                </c:pt>
                <c:pt idx="86">
                  <c:v>2.9531399999999999</c:v>
                </c:pt>
                <c:pt idx="87">
                  <c:v>3.4632700000000001</c:v>
                </c:pt>
                <c:pt idx="88">
                  <c:v>3.5066899999999999</c:v>
                </c:pt>
                <c:pt idx="89">
                  <c:v>3.5255899999999998</c:v>
                </c:pt>
                <c:pt idx="90">
                  <c:v>3.68798</c:v>
                </c:pt>
                <c:pt idx="91">
                  <c:v>3.4922499999999999</c:v>
                </c:pt>
                <c:pt idx="92">
                  <c:v>3.45966</c:v>
                </c:pt>
                <c:pt idx="93">
                  <c:v>6.75406</c:v>
                </c:pt>
                <c:pt idx="94">
                  <c:v>4.8976699999999997</c:v>
                </c:pt>
                <c:pt idx="95">
                  <c:v>4.9285899999999998</c:v>
                </c:pt>
                <c:pt idx="96">
                  <c:v>5.1200200000000002</c:v>
                </c:pt>
                <c:pt idx="97">
                  <c:v>2.7762899999999999</c:v>
                </c:pt>
                <c:pt idx="98">
                  <c:v>5.46286</c:v>
                </c:pt>
                <c:pt idx="99">
                  <c:v>6.4718400000000003</c:v>
                </c:pt>
                <c:pt idx="100">
                  <c:v>6.89018</c:v>
                </c:pt>
                <c:pt idx="101">
                  <c:v>6.7402600000000001</c:v>
                </c:pt>
                <c:pt idx="102">
                  <c:v>6.2388399999999997</c:v>
                </c:pt>
                <c:pt idx="103">
                  <c:v>5.7275299999999998</c:v>
                </c:pt>
                <c:pt idx="104">
                  <c:v>5.3470000000000004</c:v>
                </c:pt>
                <c:pt idx="105">
                  <c:v>5.0857799999999997</c:v>
                </c:pt>
                <c:pt idx="106">
                  <c:v>4.8396800000000004</c:v>
                </c:pt>
                <c:pt idx="107">
                  <c:v>4.5756300000000003</c:v>
                </c:pt>
                <c:pt idx="108">
                  <c:v>4.4777899999999997</c:v>
                </c:pt>
                <c:pt idx="109">
                  <c:v>4.0060200000000004</c:v>
                </c:pt>
              </c:numCache>
            </c:numRef>
          </c:yVal>
          <c:smooth val="0"/>
          <c:extLst>
            <c:ext xmlns:c16="http://schemas.microsoft.com/office/drawing/2014/chart" uri="{C3380CC4-5D6E-409C-BE32-E72D297353CC}">
              <c16:uniqueId val="{00000001-1F28-7D4B-A5EE-2F0CAB221222}"/>
            </c:ext>
          </c:extLst>
        </c:ser>
        <c:ser>
          <c:idx val="2"/>
          <c:order val="1"/>
          <c:tx>
            <c:strRef>
              <c:f>Sheet1!$H$1</c:f>
              <c:strCache>
                <c:ptCount val="1"/>
                <c:pt idx="0">
                  <c:v>CPS-based wage growth</c:v>
                </c:pt>
              </c:strCache>
            </c:strRef>
          </c:tx>
          <c:spPr>
            <a:ln w="19050" cap="rnd">
              <a:solidFill>
                <a:schemeClr val="accent5"/>
              </a:solidFill>
              <a:round/>
            </a:ln>
            <a:effectLst/>
          </c:spPr>
          <c:marker>
            <c:symbol val="none"/>
          </c:marker>
          <c:xVal>
            <c:numRef>
              <c:f>Sheet1!$E$2:$E$112</c:f>
              <c:numCache>
                <c:formatCode>General</c:formatCode>
                <c:ptCount val="111"/>
                <c:pt idx="0">
                  <c:v>1997</c:v>
                </c:pt>
                <c:pt idx="1">
                  <c:v>1997.25</c:v>
                </c:pt>
                <c:pt idx="2">
                  <c:v>1997.5</c:v>
                </c:pt>
                <c:pt idx="3">
                  <c:v>1997.75</c:v>
                </c:pt>
                <c:pt idx="4">
                  <c:v>1998</c:v>
                </c:pt>
                <c:pt idx="5">
                  <c:v>1998.25</c:v>
                </c:pt>
                <c:pt idx="6">
                  <c:v>1998.5</c:v>
                </c:pt>
                <c:pt idx="7">
                  <c:v>1998.75</c:v>
                </c:pt>
                <c:pt idx="8">
                  <c:v>1999</c:v>
                </c:pt>
                <c:pt idx="9">
                  <c:v>1999.25</c:v>
                </c:pt>
                <c:pt idx="10">
                  <c:v>1999.5</c:v>
                </c:pt>
                <c:pt idx="11">
                  <c:v>1999.75</c:v>
                </c:pt>
                <c:pt idx="12">
                  <c:v>2000</c:v>
                </c:pt>
                <c:pt idx="13">
                  <c:v>2000.25</c:v>
                </c:pt>
                <c:pt idx="14">
                  <c:v>2000.5</c:v>
                </c:pt>
                <c:pt idx="15">
                  <c:v>2000.75</c:v>
                </c:pt>
                <c:pt idx="16">
                  <c:v>2001</c:v>
                </c:pt>
                <c:pt idx="17">
                  <c:v>2001.25</c:v>
                </c:pt>
                <c:pt idx="18">
                  <c:v>2001.5</c:v>
                </c:pt>
                <c:pt idx="19">
                  <c:v>2001.75</c:v>
                </c:pt>
                <c:pt idx="20">
                  <c:v>2002</c:v>
                </c:pt>
                <c:pt idx="21">
                  <c:v>2002.25</c:v>
                </c:pt>
                <c:pt idx="22">
                  <c:v>2002.5</c:v>
                </c:pt>
                <c:pt idx="23">
                  <c:v>2002.75</c:v>
                </c:pt>
                <c:pt idx="24">
                  <c:v>2003</c:v>
                </c:pt>
                <c:pt idx="25">
                  <c:v>2003.25</c:v>
                </c:pt>
                <c:pt idx="26">
                  <c:v>2003.5</c:v>
                </c:pt>
                <c:pt idx="27">
                  <c:v>2003.75</c:v>
                </c:pt>
                <c:pt idx="28">
                  <c:v>2004</c:v>
                </c:pt>
                <c:pt idx="29">
                  <c:v>2004.25</c:v>
                </c:pt>
                <c:pt idx="30">
                  <c:v>2004.5</c:v>
                </c:pt>
                <c:pt idx="31">
                  <c:v>2004.75</c:v>
                </c:pt>
                <c:pt idx="32">
                  <c:v>2005</c:v>
                </c:pt>
                <c:pt idx="33">
                  <c:v>2005.25</c:v>
                </c:pt>
                <c:pt idx="34">
                  <c:v>2005.5</c:v>
                </c:pt>
                <c:pt idx="35">
                  <c:v>2005.75</c:v>
                </c:pt>
                <c:pt idx="36">
                  <c:v>2006</c:v>
                </c:pt>
                <c:pt idx="37">
                  <c:v>2006.25</c:v>
                </c:pt>
                <c:pt idx="38">
                  <c:v>2006.5</c:v>
                </c:pt>
                <c:pt idx="39">
                  <c:v>2006.75</c:v>
                </c:pt>
                <c:pt idx="40">
                  <c:v>2007</c:v>
                </c:pt>
                <c:pt idx="41">
                  <c:v>2007.25</c:v>
                </c:pt>
                <c:pt idx="42">
                  <c:v>2007.5</c:v>
                </c:pt>
                <c:pt idx="43">
                  <c:v>2007.75</c:v>
                </c:pt>
                <c:pt idx="44">
                  <c:v>2008</c:v>
                </c:pt>
                <c:pt idx="45">
                  <c:v>2008.25</c:v>
                </c:pt>
                <c:pt idx="46">
                  <c:v>2008.5</c:v>
                </c:pt>
                <c:pt idx="47">
                  <c:v>2008.75</c:v>
                </c:pt>
                <c:pt idx="48">
                  <c:v>2009</c:v>
                </c:pt>
                <c:pt idx="49">
                  <c:v>2009.25</c:v>
                </c:pt>
                <c:pt idx="50">
                  <c:v>2009.5</c:v>
                </c:pt>
                <c:pt idx="51">
                  <c:v>2009.75</c:v>
                </c:pt>
                <c:pt idx="52">
                  <c:v>2010</c:v>
                </c:pt>
                <c:pt idx="53">
                  <c:v>2010.25</c:v>
                </c:pt>
                <c:pt idx="54">
                  <c:v>2010.5</c:v>
                </c:pt>
                <c:pt idx="55">
                  <c:v>2010.75</c:v>
                </c:pt>
                <c:pt idx="56">
                  <c:v>2011</c:v>
                </c:pt>
                <c:pt idx="57">
                  <c:v>2011.25</c:v>
                </c:pt>
                <c:pt idx="58">
                  <c:v>2011.5</c:v>
                </c:pt>
                <c:pt idx="59">
                  <c:v>2011.75</c:v>
                </c:pt>
                <c:pt idx="60">
                  <c:v>2012</c:v>
                </c:pt>
                <c:pt idx="61">
                  <c:v>2012.25</c:v>
                </c:pt>
                <c:pt idx="62">
                  <c:v>2012.5</c:v>
                </c:pt>
                <c:pt idx="63">
                  <c:v>2012.75</c:v>
                </c:pt>
                <c:pt idx="64">
                  <c:v>2013</c:v>
                </c:pt>
                <c:pt idx="65">
                  <c:v>2013.25</c:v>
                </c:pt>
                <c:pt idx="66">
                  <c:v>2013.5</c:v>
                </c:pt>
                <c:pt idx="67">
                  <c:v>2013.75</c:v>
                </c:pt>
                <c:pt idx="68">
                  <c:v>2014</c:v>
                </c:pt>
                <c:pt idx="69">
                  <c:v>2014.25</c:v>
                </c:pt>
                <c:pt idx="70">
                  <c:v>2014.5</c:v>
                </c:pt>
                <c:pt idx="71">
                  <c:v>2014.75</c:v>
                </c:pt>
                <c:pt idx="72">
                  <c:v>2015</c:v>
                </c:pt>
                <c:pt idx="73">
                  <c:v>2015.25</c:v>
                </c:pt>
                <c:pt idx="74">
                  <c:v>2015.5</c:v>
                </c:pt>
                <c:pt idx="75">
                  <c:v>2015.75</c:v>
                </c:pt>
                <c:pt idx="76">
                  <c:v>2016</c:v>
                </c:pt>
                <c:pt idx="77">
                  <c:v>2016.25</c:v>
                </c:pt>
                <c:pt idx="78">
                  <c:v>2016.5</c:v>
                </c:pt>
                <c:pt idx="79">
                  <c:v>2016.75</c:v>
                </c:pt>
                <c:pt idx="80">
                  <c:v>2017</c:v>
                </c:pt>
                <c:pt idx="81">
                  <c:v>2017.25</c:v>
                </c:pt>
                <c:pt idx="82">
                  <c:v>2017.5</c:v>
                </c:pt>
                <c:pt idx="83">
                  <c:v>2017.75</c:v>
                </c:pt>
                <c:pt idx="84">
                  <c:v>2018</c:v>
                </c:pt>
                <c:pt idx="85">
                  <c:v>2018.25</c:v>
                </c:pt>
                <c:pt idx="86">
                  <c:v>2018.5</c:v>
                </c:pt>
                <c:pt idx="87">
                  <c:v>2018.75</c:v>
                </c:pt>
                <c:pt idx="88">
                  <c:v>2019</c:v>
                </c:pt>
                <c:pt idx="89">
                  <c:v>2019.25</c:v>
                </c:pt>
                <c:pt idx="90">
                  <c:v>2019.5</c:v>
                </c:pt>
                <c:pt idx="91">
                  <c:v>2019.75</c:v>
                </c:pt>
                <c:pt idx="92">
                  <c:v>2020</c:v>
                </c:pt>
                <c:pt idx="93">
                  <c:v>2020.25</c:v>
                </c:pt>
                <c:pt idx="94">
                  <c:v>2020.5</c:v>
                </c:pt>
                <c:pt idx="95">
                  <c:v>2020.75</c:v>
                </c:pt>
                <c:pt idx="96">
                  <c:v>2021</c:v>
                </c:pt>
                <c:pt idx="97">
                  <c:v>2021.25</c:v>
                </c:pt>
                <c:pt idx="98">
                  <c:v>2021.5</c:v>
                </c:pt>
                <c:pt idx="99">
                  <c:v>2021.75</c:v>
                </c:pt>
                <c:pt idx="100">
                  <c:v>2022</c:v>
                </c:pt>
                <c:pt idx="101">
                  <c:v>2022.25</c:v>
                </c:pt>
                <c:pt idx="102">
                  <c:v>2022.5</c:v>
                </c:pt>
                <c:pt idx="103">
                  <c:v>2022.75</c:v>
                </c:pt>
                <c:pt idx="104">
                  <c:v>2023</c:v>
                </c:pt>
                <c:pt idx="105">
                  <c:v>2023.25</c:v>
                </c:pt>
                <c:pt idx="106">
                  <c:v>2023.5</c:v>
                </c:pt>
                <c:pt idx="107">
                  <c:v>2023.75</c:v>
                </c:pt>
                <c:pt idx="108">
                  <c:v>2024</c:v>
                </c:pt>
                <c:pt idx="109">
                  <c:v>2024.25</c:v>
                </c:pt>
              </c:numCache>
            </c:numRef>
          </c:xVal>
          <c:yVal>
            <c:numRef>
              <c:f>Sheet1!$H$2:$H$113</c:f>
              <c:numCache>
                <c:formatCode>General</c:formatCode>
                <c:ptCount val="112"/>
                <c:pt idx="0">
                  <c:v>3.9320200000000001</c:v>
                </c:pt>
                <c:pt idx="1">
                  <c:v>4.2026599999999998</c:v>
                </c:pt>
                <c:pt idx="2">
                  <c:v>4.3282699999999998</c:v>
                </c:pt>
                <c:pt idx="3">
                  <c:v>4.6093799999999998</c:v>
                </c:pt>
                <c:pt idx="4">
                  <c:v>4.2076700000000002</c:v>
                </c:pt>
                <c:pt idx="5">
                  <c:v>4.9255699999999996</c:v>
                </c:pt>
                <c:pt idx="6">
                  <c:v>5.2986700000000004</c:v>
                </c:pt>
                <c:pt idx="7">
                  <c:v>4.4223800000000004</c:v>
                </c:pt>
                <c:pt idx="8">
                  <c:v>4.6044</c:v>
                </c:pt>
                <c:pt idx="9">
                  <c:v>4.3924099999999999</c:v>
                </c:pt>
                <c:pt idx="10">
                  <c:v>4.0541299999999998</c:v>
                </c:pt>
                <c:pt idx="11">
                  <c:v>4.4362500000000002</c:v>
                </c:pt>
                <c:pt idx="12">
                  <c:v>4.4392899999999997</c:v>
                </c:pt>
                <c:pt idx="13">
                  <c:v>4.3378100000000002</c:v>
                </c:pt>
                <c:pt idx="14">
                  <c:v>4.5702600000000002</c:v>
                </c:pt>
                <c:pt idx="15">
                  <c:v>4.3248899999999999</c:v>
                </c:pt>
                <c:pt idx="16">
                  <c:v>4.3064600000000004</c:v>
                </c:pt>
                <c:pt idx="17">
                  <c:v>4.2497999999999996</c:v>
                </c:pt>
                <c:pt idx="18">
                  <c:v>4.048</c:v>
                </c:pt>
                <c:pt idx="19">
                  <c:v>3.8216700000000001</c:v>
                </c:pt>
                <c:pt idx="20">
                  <c:v>3.8115899999999998</c:v>
                </c:pt>
                <c:pt idx="21">
                  <c:v>3.4043800000000002</c:v>
                </c:pt>
                <c:pt idx="22">
                  <c:v>2.8349000000000002</c:v>
                </c:pt>
                <c:pt idx="23">
                  <c:v>2.0677599999999998</c:v>
                </c:pt>
                <c:pt idx="24">
                  <c:v>2.5376599999999998</c:v>
                </c:pt>
                <c:pt idx="25">
                  <c:v>2.5049100000000002</c:v>
                </c:pt>
                <c:pt idx="26">
                  <c:v>2.9139300000000001</c:v>
                </c:pt>
                <c:pt idx="27">
                  <c:v>2.2056499999999999</c:v>
                </c:pt>
                <c:pt idx="28">
                  <c:v>2.30464</c:v>
                </c:pt>
                <c:pt idx="29">
                  <c:v>2.7363599999999999</c:v>
                </c:pt>
                <c:pt idx="30">
                  <c:v>2.94956</c:v>
                </c:pt>
                <c:pt idx="31">
                  <c:v>1.7537499999999999</c:v>
                </c:pt>
                <c:pt idx="32">
                  <c:v>2.7631399999999999</c:v>
                </c:pt>
                <c:pt idx="33">
                  <c:v>2.7408800000000002</c:v>
                </c:pt>
                <c:pt idx="34">
                  <c:v>3.4803500000000001</c:v>
                </c:pt>
                <c:pt idx="35">
                  <c:v>3.2202199999999999</c:v>
                </c:pt>
                <c:pt idx="36">
                  <c:v>3.3736100000000002</c:v>
                </c:pt>
                <c:pt idx="37">
                  <c:v>2.7101299999999999</c:v>
                </c:pt>
                <c:pt idx="38">
                  <c:v>3.4325800000000002</c:v>
                </c:pt>
                <c:pt idx="39">
                  <c:v>3.4100299999999999</c:v>
                </c:pt>
                <c:pt idx="40">
                  <c:v>3.5283199999999999</c:v>
                </c:pt>
                <c:pt idx="41">
                  <c:v>3.3589699999999998</c:v>
                </c:pt>
                <c:pt idx="42">
                  <c:v>3.8272300000000001</c:v>
                </c:pt>
                <c:pt idx="43">
                  <c:v>3.2751199999999998</c:v>
                </c:pt>
                <c:pt idx="44">
                  <c:v>3.4899499999999999</c:v>
                </c:pt>
                <c:pt idx="45">
                  <c:v>3.7059500000000001</c:v>
                </c:pt>
                <c:pt idx="46">
                  <c:v>3.0403699999999998</c:v>
                </c:pt>
                <c:pt idx="47">
                  <c:v>2.8630900000000001</c:v>
                </c:pt>
                <c:pt idx="48">
                  <c:v>2.3184300000000002</c:v>
                </c:pt>
                <c:pt idx="49">
                  <c:v>2.0923500000000002</c:v>
                </c:pt>
                <c:pt idx="50">
                  <c:v>1.3357699999999999</c:v>
                </c:pt>
                <c:pt idx="51">
                  <c:v>0.55841399999999997</c:v>
                </c:pt>
                <c:pt idx="52">
                  <c:v>1.3119000000000001</c:v>
                </c:pt>
                <c:pt idx="53">
                  <c:v>0.38777200000000001</c:v>
                </c:pt>
                <c:pt idx="54">
                  <c:v>0.84657400000000005</c:v>
                </c:pt>
                <c:pt idx="55">
                  <c:v>0.99382800000000004</c:v>
                </c:pt>
                <c:pt idx="56">
                  <c:v>1.14405</c:v>
                </c:pt>
                <c:pt idx="57">
                  <c:v>0.99266100000000002</c:v>
                </c:pt>
                <c:pt idx="58">
                  <c:v>1.61453</c:v>
                </c:pt>
                <c:pt idx="59">
                  <c:v>1.0561799999999999</c:v>
                </c:pt>
                <c:pt idx="60">
                  <c:v>1.2561500000000001</c:v>
                </c:pt>
                <c:pt idx="61">
                  <c:v>1.9820199999999999</c:v>
                </c:pt>
                <c:pt idx="62">
                  <c:v>1.3065599999999999</c:v>
                </c:pt>
                <c:pt idx="63">
                  <c:v>1.4003699999999999</c:v>
                </c:pt>
                <c:pt idx="64">
                  <c:v>1.6026499999999999</c:v>
                </c:pt>
                <c:pt idx="65">
                  <c:v>1.46678</c:v>
                </c:pt>
                <c:pt idx="66">
                  <c:v>1.4959</c:v>
                </c:pt>
                <c:pt idx="67">
                  <c:v>1.33003</c:v>
                </c:pt>
                <c:pt idx="68">
                  <c:v>1.5534699999999999</c:v>
                </c:pt>
                <c:pt idx="69">
                  <c:v>1.1105799999999999</c:v>
                </c:pt>
                <c:pt idx="70">
                  <c:v>2.0785999999999998</c:v>
                </c:pt>
                <c:pt idx="71">
                  <c:v>1.2099800000000001</c:v>
                </c:pt>
                <c:pt idx="72">
                  <c:v>2.0821100000000001</c:v>
                </c:pt>
                <c:pt idx="73">
                  <c:v>2.2567699999999999</c:v>
                </c:pt>
                <c:pt idx="74">
                  <c:v>1.4958</c:v>
                </c:pt>
                <c:pt idx="75">
                  <c:v>1.8729199999999999</c:v>
                </c:pt>
                <c:pt idx="76">
                  <c:v>3.0224000000000002</c:v>
                </c:pt>
                <c:pt idx="77">
                  <c:v>2.5992600000000001</c:v>
                </c:pt>
                <c:pt idx="78">
                  <c:v>2.9103500000000002</c:v>
                </c:pt>
                <c:pt idx="79">
                  <c:v>2.7889900000000001</c:v>
                </c:pt>
                <c:pt idx="80">
                  <c:v>2.9049499999999999</c:v>
                </c:pt>
                <c:pt idx="81">
                  <c:v>2.5787900000000001</c:v>
                </c:pt>
                <c:pt idx="82">
                  <c:v>2.6206100000000001</c:v>
                </c:pt>
                <c:pt idx="83">
                  <c:v>2.1360299999999999</c:v>
                </c:pt>
                <c:pt idx="84">
                  <c:v>2.3391700000000002</c:v>
                </c:pt>
                <c:pt idx="85">
                  <c:v>2.0299</c:v>
                </c:pt>
                <c:pt idx="86">
                  <c:v>2.5040900000000001</c:v>
                </c:pt>
                <c:pt idx="87">
                  <c:v>2.9459599999999999</c:v>
                </c:pt>
                <c:pt idx="88">
                  <c:v>2.9697</c:v>
                </c:pt>
                <c:pt idx="89">
                  <c:v>3.29115</c:v>
                </c:pt>
                <c:pt idx="90">
                  <c:v>2.6145100000000001</c:v>
                </c:pt>
                <c:pt idx="91">
                  <c:v>2.61565</c:v>
                </c:pt>
                <c:pt idx="92">
                  <c:v>2.9659599999999999</c:v>
                </c:pt>
                <c:pt idx="93">
                  <c:v>3.6905899999999998</c:v>
                </c:pt>
                <c:pt idx="94">
                  <c:v>3.4068399999999999</c:v>
                </c:pt>
                <c:pt idx="95">
                  <c:v>2.68404</c:v>
                </c:pt>
                <c:pt idx="96">
                  <c:v>2.7973300000000001</c:v>
                </c:pt>
                <c:pt idx="97">
                  <c:v>2.7806099999999998</c:v>
                </c:pt>
                <c:pt idx="98">
                  <c:v>3.3620000000000001</c:v>
                </c:pt>
                <c:pt idx="99">
                  <c:v>4.0748600000000001</c:v>
                </c:pt>
                <c:pt idx="100">
                  <c:v>5.1496000000000004</c:v>
                </c:pt>
                <c:pt idx="101">
                  <c:v>6.2830399999999997</c:v>
                </c:pt>
                <c:pt idx="102">
                  <c:v>5.7594900000000004</c:v>
                </c:pt>
                <c:pt idx="103">
                  <c:v>5.09842</c:v>
                </c:pt>
                <c:pt idx="104">
                  <c:v>5.6984000000000004</c:v>
                </c:pt>
                <c:pt idx="105">
                  <c:v>4.1222700000000003</c:v>
                </c:pt>
                <c:pt idx="106">
                  <c:v>4.3540400000000004</c:v>
                </c:pt>
                <c:pt idx="107">
                  <c:v>4.4158999999999997</c:v>
                </c:pt>
                <c:pt idx="108">
                  <c:v>4.0517300000000001</c:v>
                </c:pt>
                <c:pt idx="109">
                  <c:v>4.7219600000000002</c:v>
                </c:pt>
              </c:numCache>
            </c:numRef>
          </c:yVal>
          <c:smooth val="0"/>
          <c:extLst>
            <c:ext xmlns:c16="http://schemas.microsoft.com/office/drawing/2014/chart" uri="{C3380CC4-5D6E-409C-BE32-E72D297353CC}">
              <c16:uniqueId val="{00000002-1F28-7D4B-A5EE-2F0CAB221222}"/>
            </c:ext>
          </c:extLst>
        </c:ser>
        <c:ser>
          <c:idx val="0"/>
          <c:order val="2"/>
          <c:tx>
            <c:strRef>
              <c:f>Sheet1!$F$1</c:f>
              <c:strCache>
                <c:ptCount val="1"/>
                <c:pt idx="0">
                  <c:v>ECI-based wage growth</c:v>
                </c:pt>
              </c:strCache>
            </c:strRef>
          </c:tx>
          <c:spPr>
            <a:ln w="19050" cap="rnd">
              <a:solidFill>
                <a:srgbClr val="E97132"/>
              </a:solidFill>
              <a:round/>
            </a:ln>
            <a:effectLst/>
          </c:spPr>
          <c:marker>
            <c:symbol val="none"/>
          </c:marker>
          <c:xVal>
            <c:numRef>
              <c:f>Sheet1!$E$2:$E$112</c:f>
              <c:numCache>
                <c:formatCode>General</c:formatCode>
                <c:ptCount val="111"/>
                <c:pt idx="0">
                  <c:v>1997</c:v>
                </c:pt>
                <c:pt idx="1">
                  <c:v>1997.25</c:v>
                </c:pt>
                <c:pt idx="2">
                  <c:v>1997.5</c:v>
                </c:pt>
                <c:pt idx="3">
                  <c:v>1997.75</c:v>
                </c:pt>
                <c:pt idx="4">
                  <c:v>1998</c:v>
                </c:pt>
                <c:pt idx="5">
                  <c:v>1998.25</c:v>
                </c:pt>
                <c:pt idx="6">
                  <c:v>1998.5</c:v>
                </c:pt>
                <c:pt idx="7">
                  <c:v>1998.75</c:v>
                </c:pt>
                <c:pt idx="8">
                  <c:v>1999</c:v>
                </c:pt>
                <c:pt idx="9">
                  <c:v>1999.25</c:v>
                </c:pt>
                <c:pt idx="10">
                  <c:v>1999.5</c:v>
                </c:pt>
                <c:pt idx="11">
                  <c:v>1999.75</c:v>
                </c:pt>
                <c:pt idx="12">
                  <c:v>2000</c:v>
                </c:pt>
                <c:pt idx="13">
                  <c:v>2000.25</c:v>
                </c:pt>
                <c:pt idx="14">
                  <c:v>2000.5</c:v>
                </c:pt>
                <c:pt idx="15">
                  <c:v>2000.75</c:v>
                </c:pt>
                <c:pt idx="16">
                  <c:v>2001</c:v>
                </c:pt>
                <c:pt idx="17">
                  <c:v>2001.25</c:v>
                </c:pt>
                <c:pt idx="18">
                  <c:v>2001.5</c:v>
                </c:pt>
                <c:pt idx="19">
                  <c:v>2001.75</c:v>
                </c:pt>
                <c:pt idx="20">
                  <c:v>2002</c:v>
                </c:pt>
                <c:pt idx="21">
                  <c:v>2002.25</c:v>
                </c:pt>
                <c:pt idx="22">
                  <c:v>2002.5</c:v>
                </c:pt>
                <c:pt idx="23">
                  <c:v>2002.75</c:v>
                </c:pt>
                <c:pt idx="24">
                  <c:v>2003</c:v>
                </c:pt>
                <c:pt idx="25">
                  <c:v>2003.25</c:v>
                </c:pt>
                <c:pt idx="26">
                  <c:v>2003.5</c:v>
                </c:pt>
                <c:pt idx="27">
                  <c:v>2003.75</c:v>
                </c:pt>
                <c:pt idx="28">
                  <c:v>2004</c:v>
                </c:pt>
                <c:pt idx="29">
                  <c:v>2004.25</c:v>
                </c:pt>
                <c:pt idx="30">
                  <c:v>2004.5</c:v>
                </c:pt>
                <c:pt idx="31">
                  <c:v>2004.75</c:v>
                </c:pt>
                <c:pt idx="32">
                  <c:v>2005</c:v>
                </c:pt>
                <c:pt idx="33">
                  <c:v>2005.25</c:v>
                </c:pt>
                <c:pt idx="34">
                  <c:v>2005.5</c:v>
                </c:pt>
                <c:pt idx="35">
                  <c:v>2005.75</c:v>
                </c:pt>
                <c:pt idx="36">
                  <c:v>2006</c:v>
                </c:pt>
                <c:pt idx="37">
                  <c:v>2006.25</c:v>
                </c:pt>
                <c:pt idx="38">
                  <c:v>2006.5</c:v>
                </c:pt>
                <c:pt idx="39">
                  <c:v>2006.75</c:v>
                </c:pt>
                <c:pt idx="40">
                  <c:v>2007</c:v>
                </c:pt>
                <c:pt idx="41">
                  <c:v>2007.25</c:v>
                </c:pt>
                <c:pt idx="42">
                  <c:v>2007.5</c:v>
                </c:pt>
                <c:pt idx="43">
                  <c:v>2007.75</c:v>
                </c:pt>
                <c:pt idx="44">
                  <c:v>2008</c:v>
                </c:pt>
                <c:pt idx="45">
                  <c:v>2008.25</c:v>
                </c:pt>
                <c:pt idx="46">
                  <c:v>2008.5</c:v>
                </c:pt>
                <c:pt idx="47">
                  <c:v>2008.75</c:v>
                </c:pt>
                <c:pt idx="48">
                  <c:v>2009</c:v>
                </c:pt>
                <c:pt idx="49">
                  <c:v>2009.25</c:v>
                </c:pt>
                <c:pt idx="50">
                  <c:v>2009.5</c:v>
                </c:pt>
                <c:pt idx="51">
                  <c:v>2009.75</c:v>
                </c:pt>
                <c:pt idx="52">
                  <c:v>2010</c:v>
                </c:pt>
                <c:pt idx="53">
                  <c:v>2010.25</c:v>
                </c:pt>
                <c:pt idx="54">
                  <c:v>2010.5</c:v>
                </c:pt>
                <c:pt idx="55">
                  <c:v>2010.75</c:v>
                </c:pt>
                <c:pt idx="56">
                  <c:v>2011</c:v>
                </c:pt>
                <c:pt idx="57">
                  <c:v>2011.25</c:v>
                </c:pt>
                <c:pt idx="58">
                  <c:v>2011.5</c:v>
                </c:pt>
                <c:pt idx="59">
                  <c:v>2011.75</c:v>
                </c:pt>
                <c:pt idx="60">
                  <c:v>2012</c:v>
                </c:pt>
                <c:pt idx="61">
                  <c:v>2012.25</c:v>
                </c:pt>
                <c:pt idx="62">
                  <c:v>2012.5</c:v>
                </c:pt>
                <c:pt idx="63">
                  <c:v>2012.75</c:v>
                </c:pt>
                <c:pt idx="64">
                  <c:v>2013</c:v>
                </c:pt>
                <c:pt idx="65">
                  <c:v>2013.25</c:v>
                </c:pt>
                <c:pt idx="66">
                  <c:v>2013.5</c:v>
                </c:pt>
                <c:pt idx="67">
                  <c:v>2013.75</c:v>
                </c:pt>
                <c:pt idx="68">
                  <c:v>2014</c:v>
                </c:pt>
                <c:pt idx="69">
                  <c:v>2014.25</c:v>
                </c:pt>
                <c:pt idx="70">
                  <c:v>2014.5</c:v>
                </c:pt>
                <c:pt idx="71">
                  <c:v>2014.75</c:v>
                </c:pt>
                <c:pt idx="72">
                  <c:v>2015</c:v>
                </c:pt>
                <c:pt idx="73">
                  <c:v>2015.25</c:v>
                </c:pt>
                <c:pt idx="74">
                  <c:v>2015.5</c:v>
                </c:pt>
                <c:pt idx="75">
                  <c:v>2015.75</c:v>
                </c:pt>
                <c:pt idx="76">
                  <c:v>2016</c:v>
                </c:pt>
                <c:pt idx="77">
                  <c:v>2016.25</c:v>
                </c:pt>
                <c:pt idx="78">
                  <c:v>2016.5</c:v>
                </c:pt>
                <c:pt idx="79">
                  <c:v>2016.75</c:v>
                </c:pt>
                <c:pt idx="80">
                  <c:v>2017</c:v>
                </c:pt>
                <c:pt idx="81">
                  <c:v>2017.25</c:v>
                </c:pt>
                <c:pt idx="82">
                  <c:v>2017.5</c:v>
                </c:pt>
                <c:pt idx="83">
                  <c:v>2017.75</c:v>
                </c:pt>
                <c:pt idx="84">
                  <c:v>2018</c:v>
                </c:pt>
                <c:pt idx="85">
                  <c:v>2018.25</c:v>
                </c:pt>
                <c:pt idx="86">
                  <c:v>2018.5</c:v>
                </c:pt>
                <c:pt idx="87">
                  <c:v>2018.75</c:v>
                </c:pt>
                <c:pt idx="88">
                  <c:v>2019</c:v>
                </c:pt>
                <c:pt idx="89">
                  <c:v>2019.25</c:v>
                </c:pt>
                <c:pt idx="90">
                  <c:v>2019.5</c:v>
                </c:pt>
                <c:pt idx="91">
                  <c:v>2019.75</c:v>
                </c:pt>
                <c:pt idx="92">
                  <c:v>2020</c:v>
                </c:pt>
                <c:pt idx="93">
                  <c:v>2020.25</c:v>
                </c:pt>
                <c:pt idx="94">
                  <c:v>2020.5</c:v>
                </c:pt>
                <c:pt idx="95">
                  <c:v>2020.75</c:v>
                </c:pt>
                <c:pt idx="96">
                  <c:v>2021</c:v>
                </c:pt>
                <c:pt idx="97">
                  <c:v>2021.25</c:v>
                </c:pt>
                <c:pt idx="98">
                  <c:v>2021.5</c:v>
                </c:pt>
                <c:pt idx="99">
                  <c:v>2021.75</c:v>
                </c:pt>
                <c:pt idx="100">
                  <c:v>2022</c:v>
                </c:pt>
                <c:pt idx="101">
                  <c:v>2022.25</c:v>
                </c:pt>
                <c:pt idx="102">
                  <c:v>2022.5</c:v>
                </c:pt>
                <c:pt idx="103">
                  <c:v>2022.75</c:v>
                </c:pt>
                <c:pt idx="104">
                  <c:v>2023</c:v>
                </c:pt>
                <c:pt idx="105">
                  <c:v>2023.25</c:v>
                </c:pt>
                <c:pt idx="106">
                  <c:v>2023.5</c:v>
                </c:pt>
                <c:pt idx="107">
                  <c:v>2023.75</c:v>
                </c:pt>
                <c:pt idx="108">
                  <c:v>2024</c:v>
                </c:pt>
                <c:pt idx="109">
                  <c:v>2024.25</c:v>
                </c:pt>
              </c:numCache>
            </c:numRef>
          </c:xVal>
          <c:yVal>
            <c:numRef>
              <c:f>Sheet1!$F$2:$F$112</c:f>
              <c:numCache>
                <c:formatCode>m/d/yyyy</c:formatCode>
                <c:ptCount val="111"/>
                <c:pt idx="16" formatCode="General">
                  <c:v>3.8</c:v>
                </c:pt>
                <c:pt idx="17" formatCode="General">
                  <c:v>3.6</c:v>
                </c:pt>
                <c:pt idx="18" formatCode="General">
                  <c:v>3.5</c:v>
                </c:pt>
                <c:pt idx="19" formatCode="General">
                  <c:v>3.8</c:v>
                </c:pt>
                <c:pt idx="20" formatCode="General">
                  <c:v>3.5</c:v>
                </c:pt>
                <c:pt idx="21" formatCode="General">
                  <c:v>3.6</c:v>
                </c:pt>
                <c:pt idx="22" formatCode="General">
                  <c:v>3.1</c:v>
                </c:pt>
                <c:pt idx="23" formatCode="General">
                  <c:v>2.6</c:v>
                </c:pt>
                <c:pt idx="24" formatCode="General">
                  <c:v>2.9</c:v>
                </c:pt>
                <c:pt idx="25" formatCode="General">
                  <c:v>2.6</c:v>
                </c:pt>
                <c:pt idx="26" formatCode="General">
                  <c:v>3</c:v>
                </c:pt>
                <c:pt idx="27" formatCode="General">
                  <c:v>3.1</c:v>
                </c:pt>
                <c:pt idx="28" formatCode="General">
                  <c:v>2.6</c:v>
                </c:pt>
                <c:pt idx="29" formatCode="General">
                  <c:v>2.7</c:v>
                </c:pt>
                <c:pt idx="30" formatCode="General">
                  <c:v>2.6</c:v>
                </c:pt>
                <c:pt idx="31" formatCode="General">
                  <c:v>2.6</c:v>
                </c:pt>
                <c:pt idx="32" formatCode="General">
                  <c:v>2.7</c:v>
                </c:pt>
                <c:pt idx="33" formatCode="General">
                  <c:v>2.5</c:v>
                </c:pt>
                <c:pt idx="34" formatCode="General">
                  <c:v>2.2999999999999998</c:v>
                </c:pt>
                <c:pt idx="35" formatCode="General">
                  <c:v>2.5</c:v>
                </c:pt>
                <c:pt idx="36" formatCode="General">
                  <c:v>2.4</c:v>
                </c:pt>
                <c:pt idx="37" formatCode="General">
                  <c:v>2.8</c:v>
                </c:pt>
                <c:pt idx="38" formatCode="General">
                  <c:v>3</c:v>
                </c:pt>
                <c:pt idx="39" formatCode="General">
                  <c:v>3.2</c:v>
                </c:pt>
                <c:pt idx="40" formatCode="General">
                  <c:v>3.6</c:v>
                </c:pt>
                <c:pt idx="41" formatCode="General">
                  <c:v>3.3</c:v>
                </c:pt>
                <c:pt idx="42" formatCode="General">
                  <c:v>3.4</c:v>
                </c:pt>
                <c:pt idx="43" formatCode="General">
                  <c:v>3.3</c:v>
                </c:pt>
                <c:pt idx="44" formatCode="General">
                  <c:v>3.2</c:v>
                </c:pt>
                <c:pt idx="45" formatCode="General">
                  <c:v>3.1</c:v>
                </c:pt>
                <c:pt idx="46" formatCode="General">
                  <c:v>2.9</c:v>
                </c:pt>
                <c:pt idx="47" formatCode="General">
                  <c:v>2.6</c:v>
                </c:pt>
                <c:pt idx="48" formatCode="General">
                  <c:v>2</c:v>
                </c:pt>
                <c:pt idx="49" formatCode="General">
                  <c:v>1.6</c:v>
                </c:pt>
                <c:pt idx="50" formatCode="General">
                  <c:v>1.4</c:v>
                </c:pt>
                <c:pt idx="51" formatCode="General">
                  <c:v>1.3</c:v>
                </c:pt>
                <c:pt idx="52" formatCode="General">
                  <c:v>1.5</c:v>
                </c:pt>
                <c:pt idx="53" formatCode="General">
                  <c:v>1.6</c:v>
                </c:pt>
                <c:pt idx="54" formatCode="General">
                  <c:v>1.6</c:v>
                </c:pt>
                <c:pt idx="55" formatCode="General">
                  <c:v>1.8</c:v>
                </c:pt>
                <c:pt idx="56" formatCode="General">
                  <c:v>1.6</c:v>
                </c:pt>
                <c:pt idx="57" formatCode="General">
                  <c:v>1.7</c:v>
                </c:pt>
                <c:pt idx="58" formatCode="General">
                  <c:v>1.7</c:v>
                </c:pt>
                <c:pt idx="59" formatCode="General">
                  <c:v>1.6</c:v>
                </c:pt>
                <c:pt idx="60" formatCode="General">
                  <c:v>1.9</c:v>
                </c:pt>
                <c:pt idx="61" formatCode="General">
                  <c:v>1.8</c:v>
                </c:pt>
                <c:pt idx="62" formatCode="General">
                  <c:v>1.8</c:v>
                </c:pt>
                <c:pt idx="63" formatCode="General">
                  <c:v>1.7</c:v>
                </c:pt>
                <c:pt idx="64" formatCode="General">
                  <c:v>1.7</c:v>
                </c:pt>
                <c:pt idx="65" formatCode="General">
                  <c:v>1.9</c:v>
                </c:pt>
                <c:pt idx="66" formatCode="General">
                  <c:v>1.8</c:v>
                </c:pt>
                <c:pt idx="67" formatCode="General">
                  <c:v>2.1</c:v>
                </c:pt>
                <c:pt idx="68" formatCode="General">
                  <c:v>1.7</c:v>
                </c:pt>
                <c:pt idx="69" formatCode="General">
                  <c:v>1.9</c:v>
                </c:pt>
                <c:pt idx="70" formatCode="General">
                  <c:v>2.2999999999999998</c:v>
                </c:pt>
                <c:pt idx="71" formatCode="General">
                  <c:v>2.2000000000000002</c:v>
                </c:pt>
                <c:pt idx="72" formatCode="General">
                  <c:v>2.8</c:v>
                </c:pt>
                <c:pt idx="73" formatCode="General">
                  <c:v>2.2000000000000002</c:v>
                </c:pt>
                <c:pt idx="74" formatCode="General">
                  <c:v>2.1</c:v>
                </c:pt>
                <c:pt idx="75" formatCode="General">
                  <c:v>2.1</c:v>
                </c:pt>
                <c:pt idx="76" formatCode="General">
                  <c:v>2</c:v>
                </c:pt>
                <c:pt idx="77" formatCode="General">
                  <c:v>2.6</c:v>
                </c:pt>
                <c:pt idx="78" formatCode="General">
                  <c:v>2.4</c:v>
                </c:pt>
                <c:pt idx="79" formatCode="General">
                  <c:v>2.2999999999999998</c:v>
                </c:pt>
                <c:pt idx="80" formatCode="General">
                  <c:v>2.6</c:v>
                </c:pt>
                <c:pt idx="81" formatCode="General">
                  <c:v>2.4</c:v>
                </c:pt>
                <c:pt idx="82" formatCode="General">
                  <c:v>2.6</c:v>
                </c:pt>
                <c:pt idx="83" formatCode="General">
                  <c:v>2.8</c:v>
                </c:pt>
                <c:pt idx="84" formatCode="General">
                  <c:v>2.9</c:v>
                </c:pt>
                <c:pt idx="85" formatCode="General">
                  <c:v>2.9</c:v>
                </c:pt>
                <c:pt idx="86" formatCode="General">
                  <c:v>3.1</c:v>
                </c:pt>
                <c:pt idx="87" formatCode="General">
                  <c:v>3.1</c:v>
                </c:pt>
                <c:pt idx="88" formatCode="General">
                  <c:v>3</c:v>
                </c:pt>
                <c:pt idx="89" formatCode="General">
                  <c:v>3</c:v>
                </c:pt>
                <c:pt idx="90" formatCode="General">
                  <c:v>3</c:v>
                </c:pt>
                <c:pt idx="91" formatCode="General">
                  <c:v>3</c:v>
                </c:pt>
                <c:pt idx="92" formatCode="General">
                  <c:v>3.3</c:v>
                </c:pt>
                <c:pt idx="93" formatCode="General">
                  <c:v>2.9</c:v>
                </c:pt>
                <c:pt idx="94" formatCode="General">
                  <c:v>2.7</c:v>
                </c:pt>
                <c:pt idx="95" formatCode="General">
                  <c:v>2.8</c:v>
                </c:pt>
                <c:pt idx="96" formatCode="General">
                  <c:v>3</c:v>
                </c:pt>
                <c:pt idx="97" formatCode="General">
                  <c:v>3.5</c:v>
                </c:pt>
                <c:pt idx="98" formatCode="General">
                  <c:v>4.5999999999999996</c:v>
                </c:pt>
                <c:pt idx="99" formatCode="General">
                  <c:v>5</c:v>
                </c:pt>
                <c:pt idx="100" formatCode="General">
                  <c:v>5</c:v>
                </c:pt>
                <c:pt idx="101" formatCode="General">
                  <c:v>5.7</c:v>
                </c:pt>
                <c:pt idx="102" formatCode="General">
                  <c:v>5.2</c:v>
                </c:pt>
                <c:pt idx="103" formatCode="General">
                  <c:v>5.0999999999999996</c:v>
                </c:pt>
                <c:pt idx="104" formatCode="General">
                  <c:v>5.0999999999999996</c:v>
                </c:pt>
                <c:pt idx="105" formatCode="General">
                  <c:v>4.5999999999999996</c:v>
                </c:pt>
                <c:pt idx="106" formatCode="General">
                  <c:v>4.5</c:v>
                </c:pt>
                <c:pt idx="107" formatCode="General">
                  <c:v>4.3</c:v>
                </c:pt>
                <c:pt idx="108" formatCode="General">
                  <c:v>4.3</c:v>
                </c:pt>
                <c:pt idx="109" formatCode="General">
                  <c:v>4.0999999999999996</c:v>
                </c:pt>
              </c:numCache>
            </c:numRef>
          </c:yVal>
          <c:smooth val="0"/>
          <c:extLst>
            <c:ext xmlns:c16="http://schemas.microsoft.com/office/drawing/2014/chart" uri="{C3380CC4-5D6E-409C-BE32-E72D297353CC}">
              <c16:uniqueId val="{00000000-1F28-7D4B-A5EE-2F0CAB221222}"/>
            </c:ext>
          </c:extLst>
        </c:ser>
        <c:dLbls>
          <c:showLegendKey val="0"/>
          <c:showVal val="0"/>
          <c:showCatName val="0"/>
          <c:showSerName val="0"/>
          <c:showPercent val="0"/>
          <c:showBubbleSize val="0"/>
        </c:dLbls>
        <c:axId val="671799295"/>
        <c:axId val="55909391"/>
      </c:scatterChart>
      <c:scatterChart>
        <c:scatterStyle val="lineMarker"/>
        <c:varyColors val="0"/>
        <c:dLbls>
          <c:showLegendKey val="0"/>
          <c:showVal val="0"/>
          <c:showCatName val="0"/>
          <c:showSerName val="0"/>
          <c:showPercent val="0"/>
          <c:showBubbleSize val="0"/>
        </c:dLbls>
        <c:axId val="850021327"/>
        <c:axId val="482275487"/>
        <c:extLst>
          <c:ext xmlns:c15="http://schemas.microsoft.com/office/drawing/2012/chart" uri="{02D57815-91ED-43cb-92C2-25804820EDAC}">
            <c15:filteredScatterSeries>
              <c15:ser>
                <c:idx val="3"/>
                <c:order val="3"/>
                <c:spPr>
                  <a:ln w="25400" cap="rnd">
                    <a:noFill/>
                    <a:round/>
                  </a:ln>
                  <a:effectLst/>
                </c:spPr>
                <c:marker>
                  <c:symbol val="none"/>
                </c:marker>
                <c:yVal>
                  <c:numLit>
                    <c:formatCode>General</c:formatCode>
                    <c:ptCount val="111"/>
                    <c:pt idx="0">
                      <c:v>3.73386</c:v>
                    </c:pt>
                    <c:pt idx="1">
                      <c:v>3.67177</c:v>
                    </c:pt>
                    <c:pt idx="2">
                      <c:v>3.8599399999999999</c:v>
                    </c:pt>
                    <c:pt idx="3">
                      <c:v>4.18147</c:v>
                    </c:pt>
                    <c:pt idx="4">
                      <c:v>4.1677900000000001</c:v>
                    </c:pt>
                    <c:pt idx="5">
                      <c:v>4.3198299999999996</c:v>
                    </c:pt>
                    <c:pt idx="6">
                      <c:v>4.0084900000000001</c:v>
                    </c:pt>
                    <c:pt idx="7">
                      <c:v>3.6726100000000002</c:v>
                    </c:pt>
                    <c:pt idx="8">
                      <c:v>3.68927</c:v>
                    </c:pt>
                    <c:pt idx="9">
                      <c:v>3.5750999999999999</c:v>
                    </c:pt>
                    <c:pt idx="10">
                      <c:v>3.7519100000000001</c:v>
                    </c:pt>
                    <c:pt idx="11">
                      <c:v>3.7449400000000002</c:v>
                    </c:pt>
                    <c:pt idx="12">
                      <c:v>3.7334000000000001</c:v>
                    </c:pt>
                    <c:pt idx="13">
                      <c:v>3.8241900000000002</c:v>
                    </c:pt>
                    <c:pt idx="14">
                      <c:v>3.8376399999999999</c:v>
                    </c:pt>
                    <c:pt idx="15">
                      <c:v>4.12195</c:v>
                    </c:pt>
                    <c:pt idx="16">
                      <c:v>4.0338200000000004</c:v>
                    </c:pt>
                    <c:pt idx="17">
                      <c:v>4.0181800000000001</c:v>
                    </c:pt>
                    <c:pt idx="18">
                      <c:v>3.7195</c:v>
                    </c:pt>
                    <c:pt idx="19">
                      <c:v>3.3263099999999999</c:v>
                    </c:pt>
                    <c:pt idx="20">
                      <c:v>2.99512</c:v>
                    </c:pt>
                    <c:pt idx="21">
                      <c:v>2.6672799999999999</c:v>
                    </c:pt>
                    <c:pt idx="22">
                      <c:v>2.8780299999999999</c:v>
                    </c:pt>
                    <c:pt idx="23">
                      <c:v>3.06053</c:v>
                    </c:pt>
                    <c:pt idx="24">
                      <c:v>3.1785399999999999</c:v>
                    </c:pt>
                    <c:pt idx="25">
                      <c:v>2.9563299999999999</c:v>
                    </c:pt>
                    <c:pt idx="26">
                      <c:v>2.6642999999999999</c:v>
                    </c:pt>
                    <c:pt idx="27">
                      <c:v>1.95777</c:v>
                    </c:pt>
                    <c:pt idx="28">
                      <c:v>1.81341</c:v>
                    </c:pt>
                    <c:pt idx="29">
                      <c:v>2.0013100000000001</c:v>
                    </c:pt>
                    <c:pt idx="30">
                      <c:v>2.07612</c:v>
                    </c:pt>
                    <c:pt idx="31">
                      <c:v>2.5026999999999999</c:v>
                    </c:pt>
                    <c:pt idx="32">
                      <c:v>2.57511</c:v>
                    </c:pt>
                    <c:pt idx="33">
                      <c:v>2.6444899999999998</c:v>
                    </c:pt>
                    <c:pt idx="34">
                      <c:v>2.77542</c:v>
                    </c:pt>
                    <c:pt idx="35">
                      <c:v>3.0309400000000002</c:v>
                    </c:pt>
                    <c:pt idx="36">
                      <c:v>3.41004</c:v>
                    </c:pt>
                    <c:pt idx="37">
                      <c:v>3.88531</c:v>
                    </c:pt>
                    <c:pt idx="38">
                      <c:v>4.0404</c:v>
                    </c:pt>
                    <c:pt idx="39">
                      <c:v>4.10623</c:v>
                    </c:pt>
                    <c:pt idx="40">
                      <c:v>4.1068199999999999</c:v>
                    </c:pt>
                    <c:pt idx="41">
                      <c:v>4.0599999999999996</c:v>
                    </c:pt>
                    <c:pt idx="42">
                      <c:v>4.0420100000000003</c:v>
                    </c:pt>
                    <c:pt idx="43">
                      <c:v>3.8069099999999998</c:v>
                    </c:pt>
                    <c:pt idx="44">
                      <c:v>3.7893500000000002</c:v>
                    </c:pt>
                    <c:pt idx="45">
                      <c:v>3.6517400000000002</c:v>
                    </c:pt>
                    <c:pt idx="46">
                      <c:v>3.7516699999999998</c:v>
                    </c:pt>
                    <c:pt idx="47">
                      <c:v>3.8563299999999998</c:v>
                    </c:pt>
                    <c:pt idx="48">
                      <c:v>3.59483</c:v>
                    </c:pt>
                    <c:pt idx="49">
                      <c:v>3.1151499999999999</c:v>
                    </c:pt>
                    <c:pt idx="50">
                      <c:v>2.7165900000000001</c:v>
                    </c:pt>
                    <c:pt idx="51">
                      <c:v>2.6210399999999998</c:v>
                    </c:pt>
                    <c:pt idx="52">
                      <c:v>2.4760499999999999</c:v>
                    </c:pt>
                    <c:pt idx="53">
                      <c:v>2.4995500000000002</c:v>
                    </c:pt>
                    <c:pt idx="54">
                      <c:v>2.3230900000000001</c:v>
                    </c:pt>
                    <c:pt idx="55">
                      <c:v>2.2170999999999998</c:v>
                    </c:pt>
                    <c:pt idx="56">
                      <c:v>2.20459</c:v>
                    </c:pt>
                    <c:pt idx="57">
                      <c:v>2.0701800000000001</c:v>
                    </c:pt>
                    <c:pt idx="58">
                      <c:v>2.04331</c:v>
                    </c:pt>
                    <c:pt idx="59">
                      <c:v>1.8393200000000001</c:v>
                    </c:pt>
                    <c:pt idx="60">
                      <c:v>1.50129</c:v>
                    </c:pt>
                    <c:pt idx="61">
                      <c:v>1.5125500000000001</c:v>
                    </c:pt>
                    <c:pt idx="62">
                      <c:v>1.4376199999999999</c:v>
                    </c:pt>
                    <c:pt idx="63">
                      <c:v>1.46533</c:v>
                    </c:pt>
                    <c:pt idx="64">
                      <c:v>1.8871100000000001</c:v>
                    </c:pt>
                    <c:pt idx="65">
                      <c:v>1.9471700000000001</c:v>
                    </c:pt>
                    <c:pt idx="66">
                      <c:v>2.1596099999999998</c:v>
                    </c:pt>
                    <c:pt idx="67">
                      <c:v>2.2837999999999998</c:v>
                    </c:pt>
                    <c:pt idx="68">
                      <c:v>2.4528599999999998</c:v>
                    </c:pt>
                    <c:pt idx="69">
                      <c:v>2.3750200000000001</c:v>
                    </c:pt>
                    <c:pt idx="70">
                      <c:v>2.29562</c:v>
                    </c:pt>
                    <c:pt idx="71">
                      <c:v>2.0850399999999998</c:v>
                    </c:pt>
                    <c:pt idx="72">
                      <c:v>1.87296</c:v>
                    </c:pt>
                    <c:pt idx="73">
                      <c:v>2.04413</c:v>
                    </c:pt>
                    <c:pt idx="74">
                      <c:v>2.0665200000000001</c:v>
                    </c:pt>
                    <c:pt idx="75">
                      <c:v>2.3319399999999999</c:v>
                    </c:pt>
                    <c:pt idx="76">
                      <c:v>2.3661099999999999</c:v>
                    </c:pt>
                    <c:pt idx="77">
                      <c:v>2.4642300000000001</c:v>
                    </c:pt>
                    <c:pt idx="78">
                      <c:v>2.5150299999999999</c:v>
                    </c:pt>
                    <c:pt idx="79">
                      <c:v>2.4359600000000001</c:v>
                    </c:pt>
                    <c:pt idx="80">
                      <c:v>2.3426499999999999</c:v>
                    </c:pt>
                    <c:pt idx="81">
                      <c:v>2.28084</c:v>
                    </c:pt>
                    <c:pt idx="82">
                      <c:v>2.4070399999999998</c:v>
                    </c:pt>
                    <c:pt idx="83">
                      <c:v>2.3319999999999999</c:v>
                    </c:pt>
                    <c:pt idx="84">
                      <c:v>2.70105</c:v>
                    </c:pt>
                    <c:pt idx="85">
                      <c:v>2.83677</c:v>
                    </c:pt>
                    <c:pt idx="86">
                      <c:v>2.9531399999999999</c:v>
                    </c:pt>
                    <c:pt idx="87">
                      <c:v>3.4632700000000001</c:v>
                    </c:pt>
                    <c:pt idx="88">
                      <c:v>3.5066899999999999</c:v>
                    </c:pt>
                    <c:pt idx="89">
                      <c:v>3.5255899999999998</c:v>
                    </c:pt>
                    <c:pt idx="90">
                      <c:v>3.68798</c:v>
                    </c:pt>
                    <c:pt idx="91">
                      <c:v>3.4922499999999999</c:v>
                    </c:pt>
                    <c:pt idx="92">
                      <c:v>3.45966</c:v>
                    </c:pt>
                    <c:pt idx="93">
                      <c:v>6.75406</c:v>
                    </c:pt>
                    <c:pt idx="94">
                      <c:v>4.8976699999999997</c:v>
                    </c:pt>
                    <c:pt idx="95">
                      <c:v>4.9285899999999998</c:v>
                    </c:pt>
                    <c:pt idx="96">
                      <c:v>5.1200200000000002</c:v>
                    </c:pt>
                    <c:pt idx="97">
                      <c:v>2.7762899999999999</c:v>
                    </c:pt>
                    <c:pt idx="98">
                      <c:v>5.46286</c:v>
                    </c:pt>
                    <c:pt idx="99">
                      <c:v>6.4718400000000003</c:v>
                    </c:pt>
                    <c:pt idx="100">
                      <c:v>6.89018</c:v>
                    </c:pt>
                    <c:pt idx="101">
                      <c:v>6.7402600000000001</c:v>
                    </c:pt>
                    <c:pt idx="102">
                      <c:v>6.2388399999999997</c:v>
                    </c:pt>
                    <c:pt idx="103">
                      <c:v>5.7275299999999998</c:v>
                    </c:pt>
                    <c:pt idx="104">
                      <c:v>5.3470000000000004</c:v>
                    </c:pt>
                    <c:pt idx="105">
                      <c:v>5.0857799999999997</c:v>
                    </c:pt>
                    <c:pt idx="106">
                      <c:v>4.8396800000000004</c:v>
                    </c:pt>
                    <c:pt idx="107">
                      <c:v>4.5756300000000003</c:v>
                    </c:pt>
                    <c:pt idx="108">
                      <c:v>4.4777899999999997</c:v>
                    </c:pt>
                    <c:pt idx="109">
                      <c:v>4.0060200000000004</c:v>
                    </c:pt>
                    <c:pt idx="110">
                      <c:v>#N/A</c:v>
                    </c:pt>
                  </c:numLit>
                </c:yVal>
                <c:smooth val="0"/>
                <c:extLst>
                  <c:ext xmlns:c16="http://schemas.microsoft.com/office/drawing/2014/chart" uri="{C3380CC4-5D6E-409C-BE32-E72D297353CC}">
                    <c16:uniqueId val="{00000004-1F28-7D4B-A5EE-2F0CAB221222}"/>
                  </c:ext>
                </c:extLst>
              </c15:ser>
            </c15:filteredScatterSeries>
          </c:ext>
        </c:extLst>
      </c:scatterChart>
      <c:valAx>
        <c:axId val="671799295"/>
        <c:scaling>
          <c:orientation val="minMax"/>
          <c:max val="2025"/>
          <c:min val="2001"/>
        </c:scaling>
        <c:delete val="0"/>
        <c:axPos val="b"/>
        <c:numFmt formatCode="General" sourceLinked="1"/>
        <c:majorTickMark val="out"/>
        <c:minorTickMark val="none"/>
        <c:tickLblPos val="low"/>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55909391"/>
        <c:crossesAt val="0"/>
        <c:crossBetween val="midCat"/>
        <c:majorUnit val="2"/>
      </c:valAx>
      <c:valAx>
        <c:axId val="55909391"/>
        <c:scaling>
          <c:orientation val="minMax"/>
          <c:max val="7"/>
          <c:min val="0"/>
        </c:scaling>
        <c:delete val="0"/>
        <c:axPos val="l"/>
        <c:numFmt formatCode="#,##0" sourceLinked="0"/>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671799295"/>
        <c:crosses val="autoZero"/>
        <c:crossBetween val="midCat"/>
      </c:valAx>
      <c:valAx>
        <c:axId val="482275487"/>
        <c:scaling>
          <c:orientation val="minMax"/>
          <c:max val="7"/>
          <c:min val="0"/>
        </c:scaling>
        <c:delete val="0"/>
        <c:axPos val="r"/>
        <c:numFmt formatCode="#,##0" sourceLinked="0"/>
        <c:majorTickMark val="out"/>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crossAx val="850021327"/>
        <c:crosses val="max"/>
        <c:crossBetween val="midCat"/>
      </c:valAx>
      <c:valAx>
        <c:axId val="850021327"/>
        <c:scaling>
          <c:orientation val="minMax"/>
        </c:scaling>
        <c:delete val="1"/>
        <c:axPos val="b"/>
        <c:majorTickMark val="out"/>
        <c:minorTickMark val="none"/>
        <c:tickLblPos val="nextTo"/>
        <c:crossAx val="482275487"/>
        <c:crosses val="autoZero"/>
        <c:crossBetween val="midCat"/>
      </c:valAx>
      <c:spPr>
        <a:noFill/>
        <a:ln w="25400">
          <a:noFill/>
        </a:ln>
        <a:effectLst/>
      </c:spPr>
    </c:plotArea>
    <c:legend>
      <c:legendPos val="b"/>
      <c:layout>
        <c:manualLayout>
          <c:xMode val="edge"/>
          <c:yMode val="edge"/>
          <c:x val="0.11538461538461539"/>
          <c:y val="0.13009972420960067"/>
          <c:w val="0.14326997739143996"/>
          <c:h val="0.32526280027179338"/>
        </c:manualLayout>
      </c:layout>
      <c:overlay val="1"/>
      <c:spPr>
        <a:noFill/>
        <a:ln w="25400">
          <a:noFill/>
        </a:ln>
        <a:effectLst/>
        <a:extLst>
          <a:ext uri="{909E8E84-426E-40DD-AFC4-6F175D3DCCD1}">
            <a14:hiddenFill xmlns:a14="http://schemas.microsoft.com/office/drawing/2010/main">
              <a:noFill/>
            </a14:hiddenFill>
          </a:ext>
        </a:extLst>
      </c:spPr>
      <c:txPr>
        <a:bodyPr rot="0" spcFirstLastPara="1" vertOverflow="ellipsis" vert="horz" wrap="square" anchor="ctr" anchorCtr="1"/>
        <a:lstStyle/>
        <a:p>
          <a:pPr>
            <a:defRPr sz="1100" b="0" i="0" u="none" strike="noStrike" kern="1200" baseline="0">
              <a:solidFill>
                <a:srgbClr val="000000"/>
              </a:solidFill>
              <a:latin typeface="Calibri"/>
              <a:ea typeface="Calibri"/>
              <a:cs typeface="Calibri"/>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25400" cap="flat" cmpd="sng" algn="ctr">
      <a:noFill/>
      <a:round/>
    </a:ln>
    <a:effectLst/>
  </c:spPr>
  <c:txPr>
    <a:bodyPr/>
    <a:lstStyle/>
    <a:p>
      <a:pPr>
        <a:defRPr sz="1100">
          <a:solidFill>
            <a:srgbClr val="000000"/>
          </a:solidFill>
          <a:latin typeface="Calibri"/>
          <a:ea typeface="Calibri"/>
          <a:cs typeface="Calibri"/>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400050</xdr:colOff>
      <xdr:row>7</xdr:row>
      <xdr:rowOff>0</xdr:rowOff>
    </xdr:from>
    <xdr:to>
      <xdr:col>21</xdr:col>
      <xdr:colOff>114300</xdr:colOff>
      <xdr:row>30</xdr:row>
      <xdr:rowOff>190500</xdr:rowOff>
    </xdr:to>
    <xdr:graphicFrame macro="">
      <xdr:nvGraphicFramePr>
        <xdr:cNvPr id="2" name="Chart 1">
          <a:extLst>
            <a:ext uri="{FF2B5EF4-FFF2-40B4-BE49-F238E27FC236}">
              <a16:creationId xmlns:a16="http://schemas.microsoft.com/office/drawing/2014/main" id="{394C3A58-5D95-AD71-290A-FD671E8F6B4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0.92079</cdr:x>
      <cdr:y>0.02741</cdr:y>
    </cdr:from>
    <cdr:to>
      <cdr:x>1</cdr:x>
      <cdr:y>0.10609</cdr:y>
    </cdr:to>
    <cdr:sp macro="" textlink="">
      <cdr:nvSpPr>
        <cdr:cNvPr id="2" name="TextBox 1">
          <a:extLst xmlns:a="http://schemas.openxmlformats.org/drawingml/2006/main">
            <a:ext uri="{FF2B5EF4-FFF2-40B4-BE49-F238E27FC236}">
              <a16:creationId xmlns:a16="http://schemas.microsoft.com/office/drawing/2014/main" id="{D9223B34-71DA-621A-9317-460A99BBB1CC}"/>
            </a:ext>
          </a:extLst>
        </cdr:cNvPr>
        <cdr:cNvSpPr txBox="1"/>
      </cdr:nvSpPr>
      <cdr:spPr>
        <a:xfrm xmlns:a="http://schemas.openxmlformats.org/drawingml/2006/main">
          <a:off x="8858230" y="133341"/>
          <a:ext cx="762020" cy="382707"/>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l"/>
          <a:r>
            <a:rPr lang="en-US" sz="1100">
              <a:latin typeface="Calibri" panose="020F0502020204030204" pitchFamily="34" charset="0"/>
            </a:rPr>
            <a:t>y/y % chg</a:t>
          </a:r>
        </a:p>
      </cdr:txBody>
    </cdr:sp>
  </cdr:relSizeAnchor>
  <cdr:relSizeAnchor xmlns:cdr="http://schemas.openxmlformats.org/drawingml/2006/chartDrawing">
    <cdr:from>
      <cdr:x>0.67949</cdr:x>
      <cdr:y>0</cdr:y>
    </cdr:from>
    <cdr:to>
      <cdr:x>1</cdr:x>
      <cdr:y>0.14815</cdr:y>
    </cdr:to>
    <cdr:sp macro="" textlink="">
      <cdr:nvSpPr>
        <cdr:cNvPr id="3" name="TextBox 2">
          <a:extLst xmlns:a="http://schemas.openxmlformats.org/drawingml/2006/main">
            <a:ext uri="{FF2B5EF4-FFF2-40B4-BE49-F238E27FC236}">
              <a16:creationId xmlns:a16="http://schemas.microsoft.com/office/drawing/2014/main" id="{7D998CF7-6F45-F714-B641-4306D11F8882}"/>
            </a:ext>
          </a:extLst>
        </cdr:cNvPr>
        <cdr:cNvSpPr txBox="1"/>
      </cdr:nvSpPr>
      <cdr:spPr>
        <a:xfrm xmlns:a="http://schemas.openxmlformats.org/drawingml/2006/main">
          <a:off x="4038600" y="0"/>
          <a:ext cx="1905000" cy="406400"/>
        </a:xfrm>
        <a:prstGeom xmlns:a="http://schemas.openxmlformats.org/drawingml/2006/main" prst="rect">
          <a:avLst/>
        </a:prstGeom>
      </cdr:spPr>
      <cdr:txBody>
        <a:bodyPr xmlns:a="http://schemas.openxmlformats.org/drawingml/2006/main" vertOverflow="clip" vert="horz" lIns="0" rIns="0" rtlCol="0"/>
        <a:lstStyle xmlns:a="http://schemas.openxmlformats.org/drawingml/2006/main"/>
        <a:p xmlns:a="http://schemas.openxmlformats.org/drawingml/2006/main">
          <a:pPr algn="r"/>
          <a:endParaRPr lang="en-US" sz="1100">
            <a:latin typeface="Calibri" panose="020F0502020204030204" pitchFamily="34" charset="0"/>
          </a:endParaRPr>
        </a:p>
      </cdr:txBody>
    </cdr:sp>
  </cdr:relSizeAnchor>
  <cdr:relSizeAnchor xmlns:cdr="http://schemas.openxmlformats.org/drawingml/2006/chartDrawing">
    <cdr:from>
      <cdr:x>0</cdr:x>
      <cdr:y>0.02219</cdr:y>
    </cdr:from>
    <cdr:to>
      <cdr:x>0.09043</cdr:x>
      <cdr:y>0.11356</cdr:y>
    </cdr:to>
    <cdr:sp macro="" textlink="">
      <cdr:nvSpPr>
        <cdr:cNvPr id="4" name="TextBox 1">
          <a:extLst xmlns:a="http://schemas.openxmlformats.org/drawingml/2006/main">
            <a:ext uri="{FF2B5EF4-FFF2-40B4-BE49-F238E27FC236}">
              <a16:creationId xmlns:a16="http://schemas.microsoft.com/office/drawing/2014/main" id="{6A32AF87-CB08-F352-1002-896DC638EA9C}"/>
            </a:ext>
          </a:extLst>
        </cdr:cNvPr>
        <cdr:cNvSpPr txBox="1"/>
      </cdr:nvSpPr>
      <cdr:spPr>
        <a:xfrm xmlns:a="http://schemas.openxmlformats.org/drawingml/2006/main">
          <a:off x="0" y="107941"/>
          <a:ext cx="869959" cy="444433"/>
        </a:xfrm>
        <a:prstGeom xmlns:a="http://schemas.openxmlformats.org/drawingml/2006/main" prst="rect">
          <a:avLst/>
        </a:prstGeom>
      </cdr:spPr>
      <cdr:txBody>
        <a:bodyPr xmlns:a="http://schemas.openxmlformats.org/drawingml/2006/main" vert="horz" lIns="0" r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US" sz="1100">
              <a:latin typeface="Calibri" panose="020F0502020204030204" pitchFamily="34" charset="0"/>
            </a:rPr>
            <a:t>y/y % chg</a:t>
          </a:r>
        </a:p>
      </cdr:txBody>
    </cdr:sp>
  </cdr:relSizeAnchor>
</c:userShape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21B88-DD17-1048-98A9-83FE0D6149E7}">
  <dimension ref="A1:H111"/>
  <sheetViews>
    <sheetView topLeftCell="A64" workbookViewId="0">
      <selection activeCell="D72" sqref="D72"/>
    </sheetView>
  </sheetViews>
  <sheetFormatPr defaultColWidth="11.1640625" defaultRowHeight="16" x14ac:dyDescent="0.4"/>
  <sheetData>
    <row r="1" spans="1:8" x14ac:dyDescent="0.4">
      <c r="C1" t="s">
        <v>2</v>
      </c>
      <c r="D1" t="s">
        <v>0</v>
      </c>
      <c r="E1" t="s">
        <v>1</v>
      </c>
      <c r="F1" t="s">
        <v>3</v>
      </c>
      <c r="G1" t="s">
        <v>4</v>
      </c>
      <c r="H1" t="s">
        <v>5</v>
      </c>
    </row>
    <row r="2" spans="1:8" x14ac:dyDescent="0.4">
      <c r="A2" s="1">
        <v>35431</v>
      </c>
      <c r="B2" s="1"/>
      <c r="C2">
        <v>1997</v>
      </c>
      <c r="D2">
        <v>1</v>
      </c>
      <c r="E2">
        <f>C2+(D2-1)/4</f>
        <v>1997</v>
      </c>
      <c r="F2" s="1"/>
      <c r="G2">
        <v>3.73386</v>
      </c>
      <c r="H2">
        <v>3.9320200000000001</v>
      </c>
    </row>
    <row r="3" spans="1:8" x14ac:dyDescent="0.4">
      <c r="A3" s="1">
        <v>35521</v>
      </c>
      <c r="B3" s="1"/>
      <c r="C3">
        <v>1997</v>
      </c>
      <c r="D3">
        <v>2</v>
      </c>
      <c r="E3">
        <f t="shared" ref="E3:E21" si="0">C3+(D3-1)/4</f>
        <v>1997.25</v>
      </c>
      <c r="F3" s="1"/>
      <c r="G3">
        <v>3.67177</v>
      </c>
      <c r="H3">
        <v>4.2026599999999998</v>
      </c>
    </row>
    <row r="4" spans="1:8" x14ac:dyDescent="0.4">
      <c r="A4" s="1">
        <v>35612</v>
      </c>
      <c r="B4" s="1"/>
      <c r="C4">
        <v>1997</v>
      </c>
      <c r="D4">
        <v>3</v>
      </c>
      <c r="E4">
        <f t="shared" si="0"/>
        <v>1997.5</v>
      </c>
      <c r="F4" s="1"/>
      <c r="G4">
        <v>3.8599399999999999</v>
      </c>
      <c r="H4">
        <v>4.3282699999999998</v>
      </c>
    </row>
    <row r="5" spans="1:8" x14ac:dyDescent="0.4">
      <c r="A5" s="1">
        <v>35704</v>
      </c>
      <c r="B5" s="1"/>
      <c r="C5">
        <v>1997</v>
      </c>
      <c r="D5">
        <v>4</v>
      </c>
      <c r="E5">
        <f t="shared" si="0"/>
        <v>1997.75</v>
      </c>
      <c r="F5" s="1"/>
      <c r="G5">
        <v>4.18147</v>
      </c>
      <c r="H5">
        <v>4.6093799999999998</v>
      </c>
    </row>
    <row r="6" spans="1:8" x14ac:dyDescent="0.4">
      <c r="A6" s="1">
        <v>35796</v>
      </c>
      <c r="B6" s="1"/>
      <c r="C6">
        <f>IF(D6=1,C5+1,C5)</f>
        <v>1998</v>
      </c>
      <c r="D6">
        <f>IF(D5=4,1,D5+1)</f>
        <v>1</v>
      </c>
      <c r="E6">
        <f t="shared" si="0"/>
        <v>1998</v>
      </c>
      <c r="F6" s="1"/>
      <c r="G6">
        <v>4.1677900000000001</v>
      </c>
      <c r="H6">
        <v>4.2076700000000002</v>
      </c>
    </row>
    <row r="7" spans="1:8" x14ac:dyDescent="0.4">
      <c r="A7" s="1">
        <v>35886</v>
      </c>
      <c r="B7" s="1"/>
      <c r="C7">
        <f t="shared" ref="C7:C21" si="1">IF(D7=1,C6+1,C6)</f>
        <v>1998</v>
      </c>
      <c r="D7">
        <f t="shared" ref="D7:D21" si="2">IF(D6=4,1,D6+1)</f>
        <v>2</v>
      </c>
      <c r="E7">
        <f t="shared" si="0"/>
        <v>1998.25</v>
      </c>
      <c r="F7" s="1"/>
      <c r="G7">
        <v>4.3198299999999996</v>
      </c>
      <c r="H7">
        <v>4.9255699999999996</v>
      </c>
    </row>
    <row r="8" spans="1:8" x14ac:dyDescent="0.4">
      <c r="A8" s="1">
        <v>35977</v>
      </c>
      <c r="B8" s="1"/>
      <c r="C8">
        <f t="shared" si="1"/>
        <v>1998</v>
      </c>
      <c r="D8">
        <f t="shared" si="2"/>
        <v>3</v>
      </c>
      <c r="E8">
        <f t="shared" si="0"/>
        <v>1998.5</v>
      </c>
      <c r="F8" s="1"/>
      <c r="G8">
        <v>4.0084900000000001</v>
      </c>
      <c r="H8">
        <v>5.2986700000000004</v>
      </c>
    </row>
    <row r="9" spans="1:8" x14ac:dyDescent="0.4">
      <c r="A9" s="1">
        <v>36069</v>
      </c>
      <c r="B9" s="1"/>
      <c r="C9">
        <f t="shared" si="1"/>
        <v>1998</v>
      </c>
      <c r="D9">
        <f t="shared" si="2"/>
        <v>4</v>
      </c>
      <c r="E9">
        <f t="shared" si="0"/>
        <v>1998.75</v>
      </c>
      <c r="F9" s="1"/>
      <c r="G9">
        <v>3.6726100000000002</v>
      </c>
      <c r="H9">
        <v>4.4223800000000004</v>
      </c>
    </row>
    <row r="10" spans="1:8" x14ac:dyDescent="0.4">
      <c r="A10" s="1">
        <v>36161</v>
      </c>
      <c r="B10" s="1"/>
      <c r="C10">
        <f t="shared" si="1"/>
        <v>1999</v>
      </c>
      <c r="D10">
        <f t="shared" si="2"/>
        <v>1</v>
      </c>
      <c r="E10">
        <f t="shared" si="0"/>
        <v>1999</v>
      </c>
      <c r="F10" s="1"/>
      <c r="G10">
        <v>3.68927</v>
      </c>
      <c r="H10">
        <v>4.6044</v>
      </c>
    </row>
    <row r="11" spans="1:8" x14ac:dyDescent="0.4">
      <c r="A11" s="1">
        <v>36251</v>
      </c>
      <c r="B11" s="1"/>
      <c r="C11">
        <f t="shared" si="1"/>
        <v>1999</v>
      </c>
      <c r="D11">
        <f t="shared" si="2"/>
        <v>2</v>
      </c>
      <c r="E11">
        <f t="shared" si="0"/>
        <v>1999.25</v>
      </c>
      <c r="F11" s="1"/>
      <c r="G11">
        <v>3.5750999999999999</v>
      </c>
      <c r="H11">
        <v>4.3924099999999999</v>
      </c>
    </row>
    <row r="12" spans="1:8" x14ac:dyDescent="0.4">
      <c r="A12" s="1">
        <v>36342</v>
      </c>
      <c r="B12" s="1"/>
      <c r="C12">
        <f t="shared" si="1"/>
        <v>1999</v>
      </c>
      <c r="D12">
        <f t="shared" si="2"/>
        <v>3</v>
      </c>
      <c r="E12">
        <f t="shared" si="0"/>
        <v>1999.5</v>
      </c>
      <c r="F12" s="1"/>
      <c r="G12">
        <v>3.7519100000000001</v>
      </c>
      <c r="H12">
        <v>4.0541299999999998</v>
      </c>
    </row>
    <row r="13" spans="1:8" x14ac:dyDescent="0.4">
      <c r="A13" s="1">
        <v>36434</v>
      </c>
      <c r="B13" s="1"/>
      <c r="C13">
        <f t="shared" si="1"/>
        <v>1999</v>
      </c>
      <c r="D13">
        <f t="shared" si="2"/>
        <v>4</v>
      </c>
      <c r="E13">
        <f t="shared" si="0"/>
        <v>1999.75</v>
      </c>
      <c r="F13" s="1"/>
      <c r="G13">
        <v>3.7449400000000002</v>
      </c>
      <c r="H13">
        <v>4.4362500000000002</v>
      </c>
    </row>
    <row r="14" spans="1:8" x14ac:dyDescent="0.4">
      <c r="A14" s="1">
        <v>36526</v>
      </c>
      <c r="B14" s="1"/>
      <c r="C14">
        <f t="shared" si="1"/>
        <v>2000</v>
      </c>
      <c r="D14">
        <f t="shared" si="2"/>
        <v>1</v>
      </c>
      <c r="E14">
        <f t="shared" si="0"/>
        <v>2000</v>
      </c>
      <c r="F14" s="1"/>
      <c r="G14">
        <v>3.7334000000000001</v>
      </c>
      <c r="H14">
        <v>4.4392899999999997</v>
      </c>
    </row>
    <row r="15" spans="1:8" x14ac:dyDescent="0.4">
      <c r="A15" s="1">
        <v>36617</v>
      </c>
      <c r="B15" s="1"/>
      <c r="C15">
        <f t="shared" si="1"/>
        <v>2000</v>
      </c>
      <c r="D15">
        <f t="shared" si="2"/>
        <v>2</v>
      </c>
      <c r="E15">
        <f t="shared" si="0"/>
        <v>2000.25</v>
      </c>
      <c r="F15" s="1"/>
      <c r="G15">
        <v>3.8241900000000002</v>
      </c>
      <c r="H15">
        <v>4.3378100000000002</v>
      </c>
    </row>
    <row r="16" spans="1:8" x14ac:dyDescent="0.4">
      <c r="A16" s="1">
        <v>36708</v>
      </c>
      <c r="B16" s="1"/>
      <c r="C16">
        <f t="shared" si="1"/>
        <v>2000</v>
      </c>
      <c r="D16">
        <f t="shared" si="2"/>
        <v>3</v>
      </c>
      <c r="E16">
        <f t="shared" si="0"/>
        <v>2000.5</v>
      </c>
      <c r="F16" s="1"/>
      <c r="G16">
        <v>3.8376399999999999</v>
      </c>
      <c r="H16">
        <v>4.5702600000000002</v>
      </c>
    </row>
    <row r="17" spans="1:8" x14ac:dyDescent="0.4">
      <c r="A17" s="1">
        <v>36800</v>
      </c>
      <c r="B17" s="1"/>
      <c r="C17">
        <f t="shared" si="1"/>
        <v>2000</v>
      </c>
      <c r="D17">
        <f t="shared" si="2"/>
        <v>4</v>
      </c>
      <c r="E17">
        <f t="shared" si="0"/>
        <v>2000.75</v>
      </c>
      <c r="F17" s="1"/>
      <c r="G17">
        <v>4.12195</v>
      </c>
      <c r="H17">
        <v>4.3248899999999999</v>
      </c>
    </row>
    <row r="18" spans="1:8" x14ac:dyDescent="0.4">
      <c r="A18" s="1">
        <v>36892</v>
      </c>
      <c r="B18" s="1"/>
      <c r="C18">
        <f t="shared" si="1"/>
        <v>2001</v>
      </c>
      <c r="D18">
        <f t="shared" si="2"/>
        <v>1</v>
      </c>
      <c r="E18">
        <f t="shared" si="0"/>
        <v>2001</v>
      </c>
      <c r="F18">
        <v>3.8</v>
      </c>
      <c r="G18">
        <v>4.0338200000000004</v>
      </c>
      <c r="H18">
        <v>4.3064600000000004</v>
      </c>
    </row>
    <row r="19" spans="1:8" x14ac:dyDescent="0.4">
      <c r="A19" s="1">
        <v>36982</v>
      </c>
      <c r="B19" s="1"/>
      <c r="C19">
        <f t="shared" si="1"/>
        <v>2001</v>
      </c>
      <c r="D19">
        <f t="shared" si="2"/>
        <v>2</v>
      </c>
      <c r="E19">
        <f t="shared" si="0"/>
        <v>2001.25</v>
      </c>
      <c r="F19">
        <v>3.6</v>
      </c>
      <c r="G19">
        <v>4.0181800000000001</v>
      </c>
      <c r="H19">
        <v>4.2497999999999996</v>
      </c>
    </row>
    <row r="20" spans="1:8" x14ac:dyDescent="0.4">
      <c r="A20" s="1">
        <v>37073</v>
      </c>
      <c r="B20" s="1"/>
      <c r="C20">
        <f t="shared" si="1"/>
        <v>2001</v>
      </c>
      <c r="D20">
        <f t="shared" si="2"/>
        <v>3</v>
      </c>
      <c r="E20">
        <f t="shared" si="0"/>
        <v>2001.5</v>
      </c>
      <c r="F20">
        <v>3.5</v>
      </c>
      <c r="G20">
        <v>3.7195</v>
      </c>
      <c r="H20">
        <v>4.048</v>
      </c>
    </row>
    <row r="21" spans="1:8" x14ac:dyDescent="0.4">
      <c r="A21" s="1">
        <v>37165</v>
      </c>
      <c r="B21" s="1"/>
      <c r="C21">
        <f t="shared" si="1"/>
        <v>2001</v>
      </c>
      <c r="D21">
        <f t="shared" si="2"/>
        <v>4</v>
      </c>
      <c r="E21">
        <f t="shared" si="0"/>
        <v>2001.75</v>
      </c>
      <c r="F21">
        <v>3.8</v>
      </c>
      <c r="G21">
        <v>3.3263099999999999</v>
      </c>
      <c r="H21">
        <v>3.8216700000000001</v>
      </c>
    </row>
    <row r="22" spans="1:8" x14ac:dyDescent="0.4">
      <c r="A22" s="1">
        <v>37257</v>
      </c>
      <c r="B22" s="1"/>
      <c r="C22">
        <v>2002</v>
      </c>
      <c r="D22">
        <v>1</v>
      </c>
      <c r="E22">
        <f>C22+(D22-1)/4</f>
        <v>2002</v>
      </c>
      <c r="F22">
        <v>3.5</v>
      </c>
      <c r="G22">
        <v>2.99512</v>
      </c>
      <c r="H22">
        <v>3.8115899999999998</v>
      </c>
    </row>
    <row r="23" spans="1:8" x14ac:dyDescent="0.4">
      <c r="A23" s="1">
        <v>37347</v>
      </c>
      <c r="B23" s="1"/>
      <c r="C23">
        <v>2002</v>
      </c>
      <c r="D23">
        <v>2</v>
      </c>
      <c r="E23">
        <f t="shared" ref="E23:E86" si="3">C23+(D23-1)/4</f>
        <v>2002.25</v>
      </c>
      <c r="F23">
        <v>3.6</v>
      </c>
      <c r="G23">
        <v>2.6672799999999999</v>
      </c>
      <c r="H23">
        <v>3.4043800000000002</v>
      </c>
    </row>
    <row r="24" spans="1:8" x14ac:dyDescent="0.4">
      <c r="A24" s="1">
        <v>37438</v>
      </c>
      <c r="B24" s="1"/>
      <c r="C24">
        <v>2002</v>
      </c>
      <c r="D24">
        <v>3</v>
      </c>
      <c r="E24">
        <f t="shared" si="3"/>
        <v>2002.5</v>
      </c>
      <c r="F24">
        <v>3.1</v>
      </c>
      <c r="G24">
        <v>2.8780299999999999</v>
      </c>
      <c r="H24">
        <v>2.8349000000000002</v>
      </c>
    </row>
    <row r="25" spans="1:8" x14ac:dyDescent="0.4">
      <c r="A25" s="1">
        <v>37530</v>
      </c>
      <c r="B25" s="1"/>
      <c r="C25">
        <v>2002</v>
      </c>
      <c r="D25">
        <v>4</v>
      </c>
      <c r="E25">
        <f t="shared" si="3"/>
        <v>2002.75</v>
      </c>
      <c r="F25">
        <v>2.6</v>
      </c>
      <c r="G25">
        <v>3.06053</v>
      </c>
      <c r="H25">
        <v>2.0677599999999998</v>
      </c>
    </row>
    <row r="26" spans="1:8" x14ac:dyDescent="0.4">
      <c r="A26" s="1">
        <v>37622</v>
      </c>
      <c r="B26" s="1"/>
      <c r="C26">
        <v>2003</v>
      </c>
      <c r="D26">
        <v>1</v>
      </c>
      <c r="E26">
        <f t="shared" si="3"/>
        <v>2003</v>
      </c>
      <c r="F26">
        <v>2.9</v>
      </c>
      <c r="G26">
        <v>3.1785399999999999</v>
      </c>
      <c r="H26">
        <v>2.5376599999999998</v>
      </c>
    </row>
    <row r="27" spans="1:8" x14ac:dyDescent="0.4">
      <c r="A27" s="1">
        <v>37712</v>
      </c>
      <c r="B27" s="1"/>
      <c r="C27">
        <v>2003</v>
      </c>
      <c r="D27">
        <v>2</v>
      </c>
      <c r="E27">
        <f t="shared" si="3"/>
        <v>2003.25</v>
      </c>
      <c r="F27">
        <v>2.6</v>
      </c>
      <c r="G27">
        <v>2.9563299999999999</v>
      </c>
      <c r="H27">
        <v>2.5049100000000002</v>
      </c>
    </row>
    <row r="28" spans="1:8" x14ac:dyDescent="0.4">
      <c r="A28" s="1">
        <v>37803</v>
      </c>
      <c r="B28" s="1"/>
      <c r="C28">
        <v>2003</v>
      </c>
      <c r="D28">
        <v>3</v>
      </c>
      <c r="E28">
        <f t="shared" si="3"/>
        <v>2003.5</v>
      </c>
      <c r="F28">
        <v>3</v>
      </c>
      <c r="G28">
        <v>2.6642999999999999</v>
      </c>
      <c r="H28">
        <v>2.9139300000000001</v>
      </c>
    </row>
    <row r="29" spans="1:8" x14ac:dyDescent="0.4">
      <c r="A29" s="1">
        <v>37895</v>
      </c>
      <c r="B29" s="1"/>
      <c r="C29">
        <v>2003</v>
      </c>
      <c r="D29">
        <v>4</v>
      </c>
      <c r="E29">
        <f t="shared" si="3"/>
        <v>2003.75</v>
      </c>
      <c r="F29">
        <v>3.1</v>
      </c>
      <c r="G29">
        <v>1.95777</v>
      </c>
      <c r="H29">
        <v>2.2056499999999999</v>
      </c>
    </row>
    <row r="30" spans="1:8" x14ac:dyDescent="0.4">
      <c r="A30" s="1">
        <v>37987</v>
      </c>
      <c r="B30" s="1"/>
      <c r="C30">
        <v>2004</v>
      </c>
      <c r="D30">
        <v>1</v>
      </c>
      <c r="E30">
        <f t="shared" si="3"/>
        <v>2004</v>
      </c>
      <c r="F30">
        <v>2.6</v>
      </c>
      <c r="G30">
        <v>1.81341</v>
      </c>
      <c r="H30">
        <v>2.30464</v>
      </c>
    </row>
    <row r="31" spans="1:8" x14ac:dyDescent="0.4">
      <c r="A31" s="1">
        <v>38078</v>
      </c>
      <c r="B31" s="1"/>
      <c r="C31">
        <v>2004</v>
      </c>
      <c r="D31">
        <v>2</v>
      </c>
      <c r="E31">
        <f t="shared" si="3"/>
        <v>2004.25</v>
      </c>
      <c r="F31">
        <v>2.7</v>
      </c>
      <c r="G31">
        <v>2.0013100000000001</v>
      </c>
      <c r="H31">
        <v>2.7363599999999999</v>
      </c>
    </row>
    <row r="32" spans="1:8" x14ac:dyDescent="0.4">
      <c r="A32" s="1">
        <v>38169</v>
      </c>
      <c r="B32" s="1"/>
      <c r="C32">
        <v>2004</v>
      </c>
      <c r="D32">
        <v>3</v>
      </c>
      <c r="E32">
        <f t="shared" si="3"/>
        <v>2004.5</v>
      </c>
      <c r="F32">
        <v>2.6</v>
      </c>
      <c r="G32">
        <v>2.07612</v>
      </c>
      <c r="H32">
        <v>2.94956</v>
      </c>
    </row>
    <row r="33" spans="1:8" x14ac:dyDescent="0.4">
      <c r="A33" s="1">
        <v>38261</v>
      </c>
      <c r="B33" s="1"/>
      <c r="C33">
        <v>2004</v>
      </c>
      <c r="D33">
        <v>4</v>
      </c>
      <c r="E33">
        <f t="shared" si="3"/>
        <v>2004.75</v>
      </c>
      <c r="F33">
        <v>2.6</v>
      </c>
      <c r="G33">
        <v>2.5026999999999999</v>
      </c>
      <c r="H33">
        <v>1.7537499999999999</v>
      </c>
    </row>
    <row r="34" spans="1:8" x14ac:dyDescent="0.4">
      <c r="A34" s="1">
        <v>38353</v>
      </c>
      <c r="B34" s="1"/>
      <c r="C34">
        <v>2005</v>
      </c>
      <c r="D34">
        <v>1</v>
      </c>
      <c r="E34">
        <f t="shared" si="3"/>
        <v>2005</v>
      </c>
      <c r="F34">
        <v>2.7</v>
      </c>
      <c r="G34">
        <v>2.57511</v>
      </c>
      <c r="H34">
        <v>2.7631399999999999</v>
      </c>
    </row>
    <row r="35" spans="1:8" x14ac:dyDescent="0.4">
      <c r="A35" s="1">
        <v>38443</v>
      </c>
      <c r="B35" s="1"/>
      <c r="C35">
        <v>2005</v>
      </c>
      <c r="D35">
        <v>2</v>
      </c>
      <c r="E35">
        <f t="shared" si="3"/>
        <v>2005.25</v>
      </c>
      <c r="F35">
        <v>2.5</v>
      </c>
      <c r="G35">
        <v>2.6444899999999998</v>
      </c>
      <c r="H35">
        <v>2.7408800000000002</v>
      </c>
    </row>
    <row r="36" spans="1:8" x14ac:dyDescent="0.4">
      <c r="A36" s="1">
        <v>38534</v>
      </c>
      <c r="B36" s="1"/>
      <c r="C36">
        <v>2005</v>
      </c>
      <c r="D36">
        <v>3</v>
      </c>
      <c r="E36">
        <f t="shared" si="3"/>
        <v>2005.5</v>
      </c>
      <c r="F36">
        <v>2.2999999999999998</v>
      </c>
      <c r="G36">
        <v>2.77542</v>
      </c>
      <c r="H36">
        <v>3.4803500000000001</v>
      </c>
    </row>
    <row r="37" spans="1:8" x14ac:dyDescent="0.4">
      <c r="A37" s="1">
        <v>38626</v>
      </c>
      <c r="B37" s="1"/>
      <c r="C37">
        <v>2005</v>
      </c>
      <c r="D37">
        <v>4</v>
      </c>
      <c r="E37">
        <f t="shared" si="3"/>
        <v>2005.75</v>
      </c>
      <c r="F37">
        <v>2.5</v>
      </c>
      <c r="G37">
        <v>3.0309400000000002</v>
      </c>
      <c r="H37">
        <v>3.2202199999999999</v>
      </c>
    </row>
    <row r="38" spans="1:8" x14ac:dyDescent="0.4">
      <c r="A38" s="1">
        <v>38718</v>
      </c>
      <c r="B38" s="1"/>
      <c r="C38">
        <v>2006</v>
      </c>
      <c r="D38">
        <v>1</v>
      </c>
      <c r="E38">
        <f t="shared" si="3"/>
        <v>2006</v>
      </c>
      <c r="F38">
        <v>2.4</v>
      </c>
      <c r="G38">
        <v>3.41004</v>
      </c>
      <c r="H38">
        <v>3.3736100000000002</v>
      </c>
    </row>
    <row r="39" spans="1:8" x14ac:dyDescent="0.4">
      <c r="A39" s="1">
        <v>38808</v>
      </c>
      <c r="B39" s="1"/>
      <c r="C39">
        <v>2006</v>
      </c>
      <c r="D39">
        <v>2</v>
      </c>
      <c r="E39">
        <f t="shared" si="3"/>
        <v>2006.25</v>
      </c>
      <c r="F39">
        <v>2.8</v>
      </c>
      <c r="G39">
        <v>3.88531</v>
      </c>
      <c r="H39">
        <v>2.7101299999999999</v>
      </c>
    </row>
    <row r="40" spans="1:8" x14ac:dyDescent="0.4">
      <c r="A40" s="1">
        <v>38899</v>
      </c>
      <c r="B40" s="1"/>
      <c r="C40">
        <v>2006</v>
      </c>
      <c r="D40">
        <v>3</v>
      </c>
      <c r="E40">
        <f t="shared" si="3"/>
        <v>2006.5</v>
      </c>
      <c r="F40">
        <v>3</v>
      </c>
      <c r="G40">
        <v>4.0404</v>
      </c>
      <c r="H40">
        <v>3.4325800000000002</v>
      </c>
    </row>
    <row r="41" spans="1:8" x14ac:dyDescent="0.4">
      <c r="A41" s="1">
        <v>38991</v>
      </c>
      <c r="B41" s="1"/>
      <c r="C41">
        <v>2006</v>
      </c>
      <c r="D41">
        <v>4</v>
      </c>
      <c r="E41">
        <f t="shared" si="3"/>
        <v>2006.75</v>
      </c>
      <c r="F41">
        <v>3.2</v>
      </c>
      <c r="G41">
        <v>4.10623</v>
      </c>
      <c r="H41">
        <v>3.4100299999999999</v>
      </c>
    </row>
    <row r="42" spans="1:8" x14ac:dyDescent="0.4">
      <c r="A42" s="1">
        <v>39083</v>
      </c>
      <c r="B42" s="1"/>
      <c r="C42">
        <v>2007</v>
      </c>
      <c r="D42">
        <v>1</v>
      </c>
      <c r="E42">
        <f t="shared" si="3"/>
        <v>2007</v>
      </c>
      <c r="F42">
        <v>3.6</v>
      </c>
      <c r="G42">
        <v>4.1068199999999999</v>
      </c>
      <c r="H42">
        <v>3.5283199999999999</v>
      </c>
    </row>
    <row r="43" spans="1:8" x14ac:dyDescent="0.4">
      <c r="A43" s="1">
        <v>39173</v>
      </c>
      <c r="B43" s="1"/>
      <c r="C43">
        <v>2007</v>
      </c>
      <c r="D43">
        <v>2</v>
      </c>
      <c r="E43">
        <f t="shared" si="3"/>
        <v>2007.25</v>
      </c>
      <c r="F43">
        <v>3.3</v>
      </c>
      <c r="G43">
        <v>4.0599999999999996</v>
      </c>
      <c r="H43">
        <v>3.3589699999999998</v>
      </c>
    </row>
    <row r="44" spans="1:8" x14ac:dyDescent="0.4">
      <c r="A44" s="1">
        <v>39264</v>
      </c>
      <c r="B44" s="1"/>
      <c r="C44">
        <v>2007</v>
      </c>
      <c r="D44">
        <v>3</v>
      </c>
      <c r="E44">
        <f t="shared" si="3"/>
        <v>2007.5</v>
      </c>
      <c r="F44">
        <v>3.4</v>
      </c>
      <c r="G44">
        <v>4.0420100000000003</v>
      </c>
      <c r="H44">
        <v>3.8272300000000001</v>
      </c>
    </row>
    <row r="45" spans="1:8" x14ac:dyDescent="0.4">
      <c r="A45" s="1">
        <v>39356</v>
      </c>
      <c r="B45" s="1"/>
      <c r="C45">
        <v>2007</v>
      </c>
      <c r="D45">
        <v>4</v>
      </c>
      <c r="E45">
        <f t="shared" si="3"/>
        <v>2007.75</v>
      </c>
      <c r="F45">
        <v>3.3</v>
      </c>
      <c r="G45">
        <v>3.8069099999999998</v>
      </c>
      <c r="H45">
        <v>3.2751199999999998</v>
      </c>
    </row>
    <row r="46" spans="1:8" x14ac:dyDescent="0.4">
      <c r="A46" s="1">
        <v>39448</v>
      </c>
      <c r="B46" s="1"/>
      <c r="C46">
        <v>2008</v>
      </c>
      <c r="D46">
        <v>1</v>
      </c>
      <c r="E46">
        <f t="shared" si="3"/>
        <v>2008</v>
      </c>
      <c r="F46">
        <v>3.2</v>
      </c>
      <c r="G46">
        <v>3.7893500000000002</v>
      </c>
      <c r="H46">
        <v>3.4899499999999999</v>
      </c>
    </row>
    <row r="47" spans="1:8" x14ac:dyDescent="0.4">
      <c r="A47" s="1">
        <v>39539</v>
      </c>
      <c r="B47" s="1"/>
      <c r="C47">
        <v>2008</v>
      </c>
      <c r="D47">
        <v>2</v>
      </c>
      <c r="E47">
        <f t="shared" si="3"/>
        <v>2008.25</v>
      </c>
      <c r="F47">
        <v>3.1</v>
      </c>
      <c r="G47">
        <v>3.6517400000000002</v>
      </c>
      <c r="H47">
        <v>3.7059500000000001</v>
      </c>
    </row>
    <row r="48" spans="1:8" x14ac:dyDescent="0.4">
      <c r="A48" s="1">
        <v>39630</v>
      </c>
      <c r="B48" s="1"/>
      <c r="C48">
        <v>2008</v>
      </c>
      <c r="D48">
        <v>3</v>
      </c>
      <c r="E48">
        <f t="shared" si="3"/>
        <v>2008.5</v>
      </c>
      <c r="F48">
        <v>2.9</v>
      </c>
      <c r="G48">
        <v>3.7516699999999998</v>
      </c>
      <c r="H48">
        <v>3.0403699999999998</v>
      </c>
    </row>
    <row r="49" spans="1:8" x14ac:dyDescent="0.4">
      <c r="A49" s="1">
        <v>39722</v>
      </c>
      <c r="B49" s="1"/>
      <c r="C49">
        <v>2008</v>
      </c>
      <c r="D49">
        <v>4</v>
      </c>
      <c r="E49">
        <f t="shared" si="3"/>
        <v>2008.75</v>
      </c>
      <c r="F49">
        <v>2.6</v>
      </c>
      <c r="G49">
        <v>3.8563299999999998</v>
      </c>
      <c r="H49">
        <v>2.8630900000000001</v>
      </c>
    </row>
    <row r="50" spans="1:8" x14ac:dyDescent="0.4">
      <c r="A50" s="1">
        <v>39814</v>
      </c>
      <c r="B50" s="1"/>
      <c r="C50">
        <v>2009</v>
      </c>
      <c r="D50">
        <v>1</v>
      </c>
      <c r="E50">
        <f t="shared" si="3"/>
        <v>2009</v>
      </c>
      <c r="F50">
        <v>2</v>
      </c>
      <c r="G50">
        <v>3.59483</v>
      </c>
      <c r="H50">
        <v>2.3184300000000002</v>
      </c>
    </row>
    <row r="51" spans="1:8" x14ac:dyDescent="0.4">
      <c r="A51" s="1">
        <v>39904</v>
      </c>
      <c r="B51" s="1"/>
      <c r="C51">
        <v>2009</v>
      </c>
      <c r="D51">
        <v>2</v>
      </c>
      <c r="E51">
        <f t="shared" si="3"/>
        <v>2009.25</v>
      </c>
      <c r="F51">
        <v>1.6</v>
      </c>
      <c r="G51">
        <v>3.1151499999999999</v>
      </c>
      <c r="H51">
        <v>2.0923500000000002</v>
      </c>
    </row>
    <row r="52" spans="1:8" x14ac:dyDescent="0.4">
      <c r="A52" s="1">
        <v>39995</v>
      </c>
      <c r="B52" s="1"/>
      <c r="C52">
        <v>2009</v>
      </c>
      <c r="D52">
        <v>3</v>
      </c>
      <c r="E52">
        <f t="shared" si="3"/>
        <v>2009.5</v>
      </c>
      <c r="F52">
        <v>1.4</v>
      </c>
      <c r="G52">
        <v>2.7165900000000001</v>
      </c>
      <c r="H52">
        <v>1.3357699999999999</v>
      </c>
    </row>
    <row r="53" spans="1:8" x14ac:dyDescent="0.4">
      <c r="A53" s="1">
        <v>40087</v>
      </c>
      <c r="B53" s="1"/>
      <c r="C53">
        <v>2009</v>
      </c>
      <c r="D53">
        <v>4</v>
      </c>
      <c r="E53">
        <f t="shared" si="3"/>
        <v>2009.75</v>
      </c>
      <c r="F53">
        <v>1.3</v>
      </c>
      <c r="G53">
        <v>2.6210399999999998</v>
      </c>
      <c r="H53">
        <v>0.55841399999999997</v>
      </c>
    </row>
    <row r="54" spans="1:8" x14ac:dyDescent="0.4">
      <c r="A54" s="1">
        <v>40179</v>
      </c>
      <c r="B54" s="1"/>
      <c r="C54">
        <v>2010</v>
      </c>
      <c r="D54">
        <v>1</v>
      </c>
      <c r="E54">
        <f t="shared" si="3"/>
        <v>2010</v>
      </c>
      <c r="F54">
        <v>1.5</v>
      </c>
      <c r="G54">
        <v>2.4760499999999999</v>
      </c>
      <c r="H54">
        <v>1.3119000000000001</v>
      </c>
    </row>
    <row r="55" spans="1:8" x14ac:dyDescent="0.4">
      <c r="A55" s="1">
        <v>40269</v>
      </c>
      <c r="B55" s="1"/>
      <c r="C55">
        <v>2010</v>
      </c>
      <c r="D55">
        <v>2</v>
      </c>
      <c r="E55">
        <f t="shared" si="3"/>
        <v>2010.25</v>
      </c>
      <c r="F55">
        <v>1.6</v>
      </c>
      <c r="G55">
        <v>2.4995500000000002</v>
      </c>
      <c r="H55">
        <v>0.38777200000000001</v>
      </c>
    </row>
    <row r="56" spans="1:8" x14ac:dyDescent="0.4">
      <c r="A56" s="1">
        <v>40360</v>
      </c>
      <c r="B56" s="1"/>
      <c r="C56">
        <v>2010</v>
      </c>
      <c r="D56">
        <v>3</v>
      </c>
      <c r="E56">
        <f t="shared" si="3"/>
        <v>2010.5</v>
      </c>
      <c r="F56">
        <v>1.6</v>
      </c>
      <c r="G56">
        <v>2.3230900000000001</v>
      </c>
      <c r="H56">
        <v>0.84657400000000005</v>
      </c>
    </row>
    <row r="57" spans="1:8" x14ac:dyDescent="0.4">
      <c r="A57" s="1">
        <v>40452</v>
      </c>
      <c r="B57" s="1"/>
      <c r="C57">
        <v>2010</v>
      </c>
      <c r="D57">
        <v>4</v>
      </c>
      <c r="E57">
        <f t="shared" si="3"/>
        <v>2010.75</v>
      </c>
      <c r="F57">
        <v>1.8</v>
      </c>
      <c r="G57">
        <v>2.2170999999999998</v>
      </c>
      <c r="H57">
        <v>0.99382800000000004</v>
      </c>
    </row>
    <row r="58" spans="1:8" x14ac:dyDescent="0.4">
      <c r="A58" s="1">
        <v>40544</v>
      </c>
      <c r="B58" s="1"/>
      <c r="C58">
        <v>2011</v>
      </c>
      <c r="D58">
        <v>1</v>
      </c>
      <c r="E58">
        <f t="shared" si="3"/>
        <v>2011</v>
      </c>
      <c r="F58">
        <v>1.6</v>
      </c>
      <c r="G58">
        <v>2.20459</v>
      </c>
      <c r="H58">
        <v>1.14405</v>
      </c>
    </row>
    <row r="59" spans="1:8" x14ac:dyDescent="0.4">
      <c r="A59" s="1">
        <v>40634</v>
      </c>
      <c r="B59" s="1"/>
      <c r="C59">
        <v>2011</v>
      </c>
      <c r="D59">
        <v>2</v>
      </c>
      <c r="E59">
        <f t="shared" si="3"/>
        <v>2011.25</v>
      </c>
      <c r="F59">
        <v>1.7</v>
      </c>
      <c r="G59">
        <v>2.0701800000000001</v>
      </c>
      <c r="H59">
        <v>0.99266100000000002</v>
      </c>
    </row>
    <row r="60" spans="1:8" x14ac:dyDescent="0.4">
      <c r="A60" s="1">
        <v>40725</v>
      </c>
      <c r="B60" s="1"/>
      <c r="C60">
        <v>2011</v>
      </c>
      <c r="D60">
        <v>3</v>
      </c>
      <c r="E60">
        <f t="shared" si="3"/>
        <v>2011.5</v>
      </c>
      <c r="F60">
        <v>1.7</v>
      </c>
      <c r="G60">
        <v>2.04331</v>
      </c>
      <c r="H60">
        <v>1.61453</v>
      </c>
    </row>
    <row r="61" spans="1:8" x14ac:dyDescent="0.4">
      <c r="A61" s="1">
        <v>40817</v>
      </c>
      <c r="B61" s="1"/>
      <c r="C61">
        <v>2011</v>
      </c>
      <c r="D61">
        <v>4</v>
      </c>
      <c r="E61">
        <f t="shared" si="3"/>
        <v>2011.75</v>
      </c>
      <c r="F61">
        <v>1.6</v>
      </c>
      <c r="G61">
        <v>1.8393200000000001</v>
      </c>
      <c r="H61">
        <v>1.0561799999999999</v>
      </c>
    </row>
    <row r="62" spans="1:8" x14ac:dyDescent="0.4">
      <c r="A62" s="1">
        <v>40909</v>
      </c>
      <c r="B62" s="1"/>
      <c r="C62">
        <v>2012</v>
      </c>
      <c r="D62">
        <v>1</v>
      </c>
      <c r="E62">
        <f t="shared" si="3"/>
        <v>2012</v>
      </c>
      <c r="F62">
        <v>1.9</v>
      </c>
      <c r="G62">
        <v>1.50129</v>
      </c>
      <c r="H62">
        <v>1.2561500000000001</v>
      </c>
    </row>
    <row r="63" spans="1:8" x14ac:dyDescent="0.4">
      <c r="A63" s="1">
        <v>41000</v>
      </c>
      <c r="B63" s="1"/>
      <c r="C63">
        <v>2012</v>
      </c>
      <c r="D63">
        <v>2</v>
      </c>
      <c r="E63">
        <f t="shared" si="3"/>
        <v>2012.25</v>
      </c>
      <c r="F63">
        <v>1.8</v>
      </c>
      <c r="G63">
        <v>1.5125500000000001</v>
      </c>
      <c r="H63">
        <v>1.9820199999999999</v>
      </c>
    </row>
    <row r="64" spans="1:8" x14ac:dyDescent="0.4">
      <c r="A64" s="1">
        <v>41091</v>
      </c>
      <c r="B64" s="1"/>
      <c r="C64">
        <v>2012</v>
      </c>
      <c r="D64">
        <v>3</v>
      </c>
      <c r="E64">
        <f t="shared" si="3"/>
        <v>2012.5</v>
      </c>
      <c r="F64">
        <v>1.8</v>
      </c>
      <c r="G64">
        <v>1.4376199999999999</v>
      </c>
      <c r="H64">
        <v>1.3065599999999999</v>
      </c>
    </row>
    <row r="65" spans="1:8" x14ac:dyDescent="0.4">
      <c r="A65" s="1">
        <v>41183</v>
      </c>
      <c r="B65" s="1"/>
      <c r="C65">
        <v>2012</v>
      </c>
      <c r="D65">
        <v>4</v>
      </c>
      <c r="E65">
        <f t="shared" si="3"/>
        <v>2012.75</v>
      </c>
      <c r="F65">
        <v>1.7</v>
      </c>
      <c r="G65">
        <v>1.46533</v>
      </c>
      <c r="H65">
        <v>1.4003699999999999</v>
      </c>
    </row>
    <row r="66" spans="1:8" x14ac:dyDescent="0.4">
      <c r="A66" s="1">
        <v>41275</v>
      </c>
      <c r="B66" s="1"/>
      <c r="C66">
        <v>2013</v>
      </c>
      <c r="D66">
        <v>1</v>
      </c>
      <c r="E66">
        <f t="shared" si="3"/>
        <v>2013</v>
      </c>
      <c r="F66">
        <v>1.7</v>
      </c>
      <c r="G66">
        <v>1.8871100000000001</v>
      </c>
      <c r="H66">
        <v>1.6026499999999999</v>
      </c>
    </row>
    <row r="67" spans="1:8" x14ac:dyDescent="0.4">
      <c r="A67" s="1">
        <v>41365</v>
      </c>
      <c r="B67" s="1"/>
      <c r="C67">
        <v>2013</v>
      </c>
      <c r="D67">
        <v>2</v>
      </c>
      <c r="E67">
        <f t="shared" si="3"/>
        <v>2013.25</v>
      </c>
      <c r="F67">
        <v>1.9</v>
      </c>
      <c r="G67">
        <v>1.9471700000000001</v>
      </c>
      <c r="H67">
        <v>1.46678</v>
      </c>
    </row>
    <row r="68" spans="1:8" x14ac:dyDescent="0.4">
      <c r="A68" s="1">
        <v>41456</v>
      </c>
      <c r="B68" s="1"/>
      <c r="C68">
        <v>2013</v>
      </c>
      <c r="D68">
        <v>3</v>
      </c>
      <c r="E68">
        <f t="shared" si="3"/>
        <v>2013.5</v>
      </c>
      <c r="F68">
        <v>1.8</v>
      </c>
      <c r="G68">
        <v>2.1596099999999998</v>
      </c>
      <c r="H68">
        <v>1.4959</v>
      </c>
    </row>
    <row r="69" spans="1:8" x14ac:dyDescent="0.4">
      <c r="A69" s="1">
        <v>41548</v>
      </c>
      <c r="B69" s="1"/>
      <c r="C69">
        <v>2013</v>
      </c>
      <c r="D69">
        <v>4</v>
      </c>
      <c r="E69">
        <f t="shared" si="3"/>
        <v>2013.75</v>
      </c>
      <c r="F69">
        <v>2.1</v>
      </c>
      <c r="G69">
        <v>2.2837999999999998</v>
      </c>
      <c r="H69">
        <v>1.33003</v>
      </c>
    </row>
    <row r="70" spans="1:8" x14ac:dyDescent="0.4">
      <c r="A70" s="1">
        <v>41640</v>
      </c>
      <c r="B70" s="1"/>
      <c r="C70">
        <v>2014</v>
      </c>
      <c r="D70">
        <v>1</v>
      </c>
      <c r="E70">
        <f t="shared" si="3"/>
        <v>2014</v>
      </c>
      <c r="F70">
        <v>1.7</v>
      </c>
      <c r="G70">
        <v>2.4528599999999998</v>
      </c>
      <c r="H70">
        <v>1.5534699999999999</v>
      </c>
    </row>
    <row r="71" spans="1:8" x14ac:dyDescent="0.4">
      <c r="A71" s="1">
        <v>41730</v>
      </c>
      <c r="B71" s="1"/>
      <c r="C71">
        <v>2014</v>
      </c>
      <c r="D71">
        <v>2</v>
      </c>
      <c r="E71">
        <f t="shared" si="3"/>
        <v>2014.25</v>
      </c>
      <c r="F71">
        <v>1.9</v>
      </c>
      <c r="G71">
        <v>2.3750200000000001</v>
      </c>
      <c r="H71">
        <v>1.1105799999999999</v>
      </c>
    </row>
    <row r="72" spans="1:8" x14ac:dyDescent="0.4">
      <c r="A72" s="1">
        <v>41821</v>
      </c>
      <c r="B72" s="1"/>
      <c r="C72">
        <v>2014</v>
      </c>
      <c r="D72">
        <v>3</v>
      </c>
      <c r="E72">
        <f t="shared" si="3"/>
        <v>2014.5</v>
      </c>
      <c r="F72">
        <v>2.2999999999999998</v>
      </c>
      <c r="G72">
        <v>2.29562</v>
      </c>
      <c r="H72">
        <v>2.0785999999999998</v>
      </c>
    </row>
    <row r="73" spans="1:8" x14ac:dyDescent="0.4">
      <c r="A73" s="1">
        <v>41913</v>
      </c>
      <c r="B73" s="1"/>
      <c r="C73">
        <v>2014</v>
      </c>
      <c r="D73">
        <v>4</v>
      </c>
      <c r="E73">
        <f t="shared" si="3"/>
        <v>2014.75</v>
      </c>
      <c r="F73">
        <v>2.2000000000000002</v>
      </c>
      <c r="G73">
        <v>2.0850399999999998</v>
      </c>
      <c r="H73">
        <v>1.2099800000000001</v>
      </c>
    </row>
    <row r="74" spans="1:8" x14ac:dyDescent="0.4">
      <c r="A74" s="1">
        <v>42005</v>
      </c>
      <c r="B74" s="1"/>
      <c r="C74">
        <v>2015</v>
      </c>
      <c r="D74">
        <v>1</v>
      </c>
      <c r="E74">
        <f t="shared" si="3"/>
        <v>2015</v>
      </c>
      <c r="F74">
        <v>2.8</v>
      </c>
      <c r="G74">
        <v>1.87296</v>
      </c>
      <c r="H74">
        <v>2.0821100000000001</v>
      </c>
    </row>
    <row r="75" spans="1:8" x14ac:dyDescent="0.4">
      <c r="A75" s="1">
        <v>42095</v>
      </c>
      <c r="B75" s="1"/>
      <c r="C75">
        <v>2015</v>
      </c>
      <c r="D75">
        <v>2</v>
      </c>
      <c r="E75">
        <f t="shared" si="3"/>
        <v>2015.25</v>
      </c>
      <c r="F75">
        <v>2.2000000000000002</v>
      </c>
      <c r="G75">
        <v>2.04413</v>
      </c>
      <c r="H75">
        <v>2.2567699999999999</v>
      </c>
    </row>
    <row r="76" spans="1:8" x14ac:dyDescent="0.4">
      <c r="A76" s="1">
        <v>42186</v>
      </c>
      <c r="B76" s="1"/>
      <c r="C76">
        <v>2015</v>
      </c>
      <c r="D76">
        <v>3</v>
      </c>
      <c r="E76">
        <f t="shared" si="3"/>
        <v>2015.5</v>
      </c>
      <c r="F76">
        <v>2.1</v>
      </c>
      <c r="G76">
        <v>2.0665200000000001</v>
      </c>
      <c r="H76">
        <v>1.4958</v>
      </c>
    </row>
    <row r="77" spans="1:8" x14ac:dyDescent="0.4">
      <c r="A77" s="1">
        <v>42278</v>
      </c>
      <c r="B77" s="1"/>
      <c r="C77">
        <v>2015</v>
      </c>
      <c r="D77">
        <v>4</v>
      </c>
      <c r="E77">
        <f t="shared" si="3"/>
        <v>2015.75</v>
      </c>
      <c r="F77">
        <v>2.1</v>
      </c>
      <c r="G77">
        <v>2.3319399999999999</v>
      </c>
      <c r="H77">
        <v>1.8729199999999999</v>
      </c>
    </row>
    <row r="78" spans="1:8" x14ac:dyDescent="0.4">
      <c r="A78" s="1">
        <v>42370</v>
      </c>
      <c r="B78" s="1"/>
      <c r="C78">
        <v>2016</v>
      </c>
      <c r="D78">
        <v>1</v>
      </c>
      <c r="E78">
        <f t="shared" si="3"/>
        <v>2016</v>
      </c>
      <c r="F78">
        <v>2</v>
      </c>
      <c r="G78">
        <v>2.3661099999999999</v>
      </c>
      <c r="H78">
        <v>3.0224000000000002</v>
      </c>
    </row>
    <row r="79" spans="1:8" x14ac:dyDescent="0.4">
      <c r="A79" s="1">
        <v>42461</v>
      </c>
      <c r="B79" s="1"/>
      <c r="C79">
        <v>2016</v>
      </c>
      <c r="D79">
        <v>2</v>
      </c>
      <c r="E79">
        <f t="shared" si="3"/>
        <v>2016.25</v>
      </c>
      <c r="F79">
        <v>2.6</v>
      </c>
      <c r="G79">
        <v>2.4642300000000001</v>
      </c>
      <c r="H79">
        <v>2.5992600000000001</v>
      </c>
    </row>
    <row r="80" spans="1:8" x14ac:dyDescent="0.4">
      <c r="A80" s="1">
        <v>42552</v>
      </c>
      <c r="B80" s="1"/>
      <c r="C80">
        <v>2016</v>
      </c>
      <c r="D80">
        <v>3</v>
      </c>
      <c r="E80">
        <f t="shared" si="3"/>
        <v>2016.5</v>
      </c>
      <c r="F80">
        <v>2.4</v>
      </c>
      <c r="G80">
        <v>2.5150299999999999</v>
      </c>
      <c r="H80">
        <v>2.9103500000000002</v>
      </c>
    </row>
    <row r="81" spans="1:8" x14ac:dyDescent="0.4">
      <c r="A81" s="1">
        <v>42644</v>
      </c>
      <c r="B81" s="1"/>
      <c r="C81">
        <v>2016</v>
      </c>
      <c r="D81">
        <v>4</v>
      </c>
      <c r="E81">
        <f t="shared" si="3"/>
        <v>2016.75</v>
      </c>
      <c r="F81">
        <v>2.2999999999999998</v>
      </c>
      <c r="G81">
        <v>2.4359600000000001</v>
      </c>
      <c r="H81">
        <v>2.7889900000000001</v>
      </c>
    </row>
    <row r="82" spans="1:8" x14ac:dyDescent="0.4">
      <c r="A82" s="1">
        <v>42736</v>
      </c>
      <c r="B82" s="1"/>
      <c r="C82">
        <v>2017</v>
      </c>
      <c r="D82">
        <v>1</v>
      </c>
      <c r="E82">
        <f t="shared" si="3"/>
        <v>2017</v>
      </c>
      <c r="F82">
        <v>2.6</v>
      </c>
      <c r="G82">
        <v>2.3426499999999999</v>
      </c>
      <c r="H82">
        <v>2.9049499999999999</v>
      </c>
    </row>
    <row r="83" spans="1:8" x14ac:dyDescent="0.4">
      <c r="A83" s="1">
        <v>42826</v>
      </c>
      <c r="B83" s="1"/>
      <c r="C83">
        <v>2017</v>
      </c>
      <c r="D83">
        <v>2</v>
      </c>
      <c r="E83">
        <f t="shared" si="3"/>
        <v>2017.25</v>
      </c>
      <c r="F83">
        <v>2.4</v>
      </c>
      <c r="G83">
        <v>2.28084</v>
      </c>
      <c r="H83">
        <v>2.5787900000000001</v>
      </c>
    </row>
    <row r="84" spans="1:8" x14ac:dyDescent="0.4">
      <c r="A84" s="1">
        <v>42917</v>
      </c>
      <c r="B84" s="1"/>
      <c r="C84">
        <v>2017</v>
      </c>
      <c r="D84">
        <v>3</v>
      </c>
      <c r="E84">
        <f t="shared" si="3"/>
        <v>2017.5</v>
      </c>
      <c r="F84">
        <v>2.6</v>
      </c>
      <c r="G84">
        <v>2.4070399999999998</v>
      </c>
      <c r="H84">
        <v>2.6206100000000001</v>
      </c>
    </row>
    <row r="85" spans="1:8" x14ac:dyDescent="0.4">
      <c r="A85" s="1">
        <v>43009</v>
      </c>
      <c r="B85" s="1"/>
      <c r="C85">
        <v>2017</v>
      </c>
      <c r="D85">
        <v>4</v>
      </c>
      <c r="E85">
        <f t="shared" si="3"/>
        <v>2017.75</v>
      </c>
      <c r="F85">
        <v>2.8</v>
      </c>
      <c r="G85">
        <v>2.3319999999999999</v>
      </c>
      <c r="H85">
        <v>2.1360299999999999</v>
      </c>
    </row>
    <row r="86" spans="1:8" x14ac:dyDescent="0.4">
      <c r="A86" s="1">
        <v>43101</v>
      </c>
      <c r="B86" s="1"/>
      <c r="C86">
        <v>2018</v>
      </c>
      <c r="D86">
        <v>1</v>
      </c>
      <c r="E86">
        <f t="shared" si="3"/>
        <v>2018</v>
      </c>
      <c r="F86">
        <v>2.9</v>
      </c>
      <c r="G86">
        <v>2.70105</v>
      </c>
      <c r="H86">
        <v>2.3391700000000002</v>
      </c>
    </row>
    <row r="87" spans="1:8" x14ac:dyDescent="0.4">
      <c r="A87" s="1">
        <v>43191</v>
      </c>
      <c r="B87" s="1"/>
      <c r="C87">
        <v>2018</v>
      </c>
      <c r="D87">
        <v>2</v>
      </c>
      <c r="E87">
        <f t="shared" ref="E87:E111" si="4">C87+(D87-1)/4</f>
        <v>2018.25</v>
      </c>
      <c r="F87">
        <v>2.9</v>
      </c>
      <c r="G87">
        <v>2.83677</v>
      </c>
      <c r="H87">
        <v>2.0299</v>
      </c>
    </row>
    <row r="88" spans="1:8" x14ac:dyDescent="0.4">
      <c r="A88" s="1">
        <v>43282</v>
      </c>
      <c r="B88" s="1"/>
      <c r="C88">
        <v>2018</v>
      </c>
      <c r="D88">
        <v>3</v>
      </c>
      <c r="E88">
        <f t="shared" si="4"/>
        <v>2018.5</v>
      </c>
      <c r="F88">
        <v>3.1</v>
      </c>
      <c r="G88">
        <v>2.9531399999999999</v>
      </c>
      <c r="H88">
        <v>2.5040900000000001</v>
      </c>
    </row>
    <row r="89" spans="1:8" x14ac:dyDescent="0.4">
      <c r="A89" s="1">
        <v>43374</v>
      </c>
      <c r="B89" s="1"/>
      <c r="C89">
        <v>2018</v>
      </c>
      <c r="D89">
        <v>4</v>
      </c>
      <c r="E89">
        <f t="shared" si="4"/>
        <v>2018.75</v>
      </c>
      <c r="F89">
        <v>3.1</v>
      </c>
      <c r="G89">
        <v>3.4632700000000001</v>
      </c>
      <c r="H89">
        <v>2.9459599999999999</v>
      </c>
    </row>
    <row r="90" spans="1:8" x14ac:dyDescent="0.4">
      <c r="A90" s="1">
        <v>43466</v>
      </c>
      <c r="B90" s="1"/>
      <c r="C90">
        <v>2019</v>
      </c>
      <c r="D90">
        <v>1</v>
      </c>
      <c r="E90">
        <f t="shared" si="4"/>
        <v>2019</v>
      </c>
      <c r="F90">
        <v>3</v>
      </c>
      <c r="G90">
        <v>3.5066899999999999</v>
      </c>
      <c r="H90">
        <v>2.9697</v>
      </c>
    </row>
    <row r="91" spans="1:8" x14ac:dyDescent="0.4">
      <c r="A91" s="1">
        <v>43556</v>
      </c>
      <c r="B91" s="1"/>
      <c r="C91">
        <v>2019</v>
      </c>
      <c r="D91">
        <v>2</v>
      </c>
      <c r="E91">
        <f t="shared" si="4"/>
        <v>2019.25</v>
      </c>
      <c r="F91">
        <v>3</v>
      </c>
      <c r="G91">
        <v>3.5255899999999998</v>
      </c>
      <c r="H91">
        <v>3.29115</v>
      </c>
    </row>
    <row r="92" spans="1:8" x14ac:dyDescent="0.4">
      <c r="A92" s="1">
        <v>43647</v>
      </c>
      <c r="B92" s="1"/>
      <c r="C92">
        <v>2019</v>
      </c>
      <c r="D92">
        <v>3</v>
      </c>
      <c r="E92">
        <f t="shared" si="4"/>
        <v>2019.5</v>
      </c>
      <c r="F92">
        <v>3</v>
      </c>
      <c r="G92">
        <v>3.68798</v>
      </c>
      <c r="H92">
        <v>2.6145100000000001</v>
      </c>
    </row>
    <row r="93" spans="1:8" x14ac:dyDescent="0.4">
      <c r="A93" s="1">
        <v>43739</v>
      </c>
      <c r="B93" s="1"/>
      <c r="C93">
        <v>2019</v>
      </c>
      <c r="D93">
        <v>4</v>
      </c>
      <c r="E93">
        <f t="shared" si="4"/>
        <v>2019.75</v>
      </c>
      <c r="F93">
        <v>3</v>
      </c>
      <c r="G93">
        <v>3.4922499999999999</v>
      </c>
      <c r="H93">
        <v>2.61565</v>
      </c>
    </row>
    <row r="94" spans="1:8" x14ac:dyDescent="0.4">
      <c r="A94" s="1">
        <v>43831</v>
      </c>
      <c r="B94" s="1"/>
      <c r="C94">
        <v>2020</v>
      </c>
      <c r="D94">
        <v>1</v>
      </c>
      <c r="E94">
        <f t="shared" si="4"/>
        <v>2020</v>
      </c>
      <c r="F94">
        <v>3.3</v>
      </c>
      <c r="G94">
        <v>3.45966</v>
      </c>
      <c r="H94">
        <v>2.9659599999999999</v>
      </c>
    </row>
    <row r="95" spans="1:8" x14ac:dyDescent="0.4">
      <c r="A95" s="1">
        <v>43922</v>
      </c>
      <c r="B95" s="1"/>
      <c r="C95">
        <v>2020</v>
      </c>
      <c r="D95">
        <v>2</v>
      </c>
      <c r="E95">
        <f t="shared" si="4"/>
        <v>2020.25</v>
      </c>
      <c r="F95">
        <v>2.9</v>
      </c>
      <c r="G95">
        <v>6.75406</v>
      </c>
      <c r="H95">
        <v>3.6905899999999998</v>
      </c>
    </row>
    <row r="96" spans="1:8" x14ac:dyDescent="0.4">
      <c r="A96" s="1">
        <v>44013</v>
      </c>
      <c r="B96" s="1"/>
      <c r="C96">
        <v>2020</v>
      </c>
      <c r="D96">
        <v>3</v>
      </c>
      <c r="E96">
        <f t="shared" si="4"/>
        <v>2020.5</v>
      </c>
      <c r="F96">
        <v>2.7</v>
      </c>
      <c r="G96">
        <v>4.8976699999999997</v>
      </c>
      <c r="H96">
        <v>3.4068399999999999</v>
      </c>
    </row>
    <row r="97" spans="1:8" x14ac:dyDescent="0.4">
      <c r="A97" s="1">
        <v>44105</v>
      </c>
      <c r="B97" s="1"/>
      <c r="C97">
        <v>2020</v>
      </c>
      <c r="D97">
        <v>4</v>
      </c>
      <c r="E97">
        <f t="shared" si="4"/>
        <v>2020.75</v>
      </c>
      <c r="F97">
        <v>2.8</v>
      </c>
      <c r="G97">
        <v>4.9285899999999998</v>
      </c>
      <c r="H97">
        <v>2.68404</v>
      </c>
    </row>
    <row r="98" spans="1:8" x14ac:dyDescent="0.4">
      <c r="A98" s="1">
        <v>44197</v>
      </c>
      <c r="B98" s="1"/>
      <c r="C98">
        <v>2021</v>
      </c>
      <c r="D98">
        <v>1</v>
      </c>
      <c r="E98">
        <f t="shared" si="4"/>
        <v>2021</v>
      </c>
      <c r="F98">
        <v>3</v>
      </c>
      <c r="G98">
        <v>5.1200200000000002</v>
      </c>
      <c r="H98">
        <v>2.7973300000000001</v>
      </c>
    </row>
    <row r="99" spans="1:8" x14ac:dyDescent="0.4">
      <c r="A99" s="1">
        <v>44287</v>
      </c>
      <c r="B99" s="1"/>
      <c r="C99">
        <v>2021</v>
      </c>
      <c r="D99">
        <v>2</v>
      </c>
      <c r="E99">
        <f t="shared" si="4"/>
        <v>2021.25</v>
      </c>
      <c r="F99">
        <v>3.5</v>
      </c>
      <c r="G99">
        <v>2.7762899999999999</v>
      </c>
      <c r="H99">
        <v>2.7806099999999998</v>
      </c>
    </row>
    <row r="100" spans="1:8" x14ac:dyDescent="0.4">
      <c r="A100" s="1">
        <v>44378</v>
      </c>
      <c r="B100" s="1"/>
      <c r="C100">
        <v>2021</v>
      </c>
      <c r="D100">
        <v>3</v>
      </c>
      <c r="E100">
        <f t="shared" si="4"/>
        <v>2021.5</v>
      </c>
      <c r="F100">
        <v>4.5999999999999996</v>
      </c>
      <c r="G100">
        <v>5.46286</v>
      </c>
      <c r="H100">
        <v>3.3620000000000001</v>
      </c>
    </row>
    <row r="101" spans="1:8" x14ac:dyDescent="0.4">
      <c r="A101" s="1">
        <v>44470</v>
      </c>
      <c r="B101" s="1"/>
      <c r="C101">
        <v>2021</v>
      </c>
      <c r="D101">
        <v>4</v>
      </c>
      <c r="E101">
        <f t="shared" si="4"/>
        <v>2021.75</v>
      </c>
      <c r="F101">
        <v>5</v>
      </c>
      <c r="G101">
        <v>6.4718400000000003</v>
      </c>
      <c r="H101">
        <v>4.0748600000000001</v>
      </c>
    </row>
    <row r="102" spans="1:8" x14ac:dyDescent="0.4">
      <c r="A102" s="1">
        <v>44562</v>
      </c>
      <c r="B102" s="1"/>
      <c r="C102">
        <v>2022</v>
      </c>
      <c r="D102">
        <v>1</v>
      </c>
      <c r="E102">
        <f t="shared" si="4"/>
        <v>2022</v>
      </c>
      <c r="F102">
        <v>5</v>
      </c>
      <c r="G102">
        <v>6.89018</v>
      </c>
      <c r="H102">
        <v>5.1496000000000004</v>
      </c>
    </row>
    <row r="103" spans="1:8" x14ac:dyDescent="0.4">
      <c r="A103" s="1">
        <v>44652</v>
      </c>
      <c r="B103" s="1"/>
      <c r="C103">
        <v>2022</v>
      </c>
      <c r="D103">
        <v>2</v>
      </c>
      <c r="E103">
        <f t="shared" si="4"/>
        <v>2022.25</v>
      </c>
      <c r="F103">
        <v>5.7</v>
      </c>
      <c r="G103">
        <v>6.7402600000000001</v>
      </c>
      <c r="H103">
        <v>6.2830399999999997</v>
      </c>
    </row>
    <row r="104" spans="1:8" x14ac:dyDescent="0.4">
      <c r="A104" s="1">
        <v>44743</v>
      </c>
      <c r="B104" s="1"/>
      <c r="C104">
        <v>2022</v>
      </c>
      <c r="D104">
        <v>3</v>
      </c>
      <c r="E104">
        <f t="shared" si="4"/>
        <v>2022.5</v>
      </c>
      <c r="F104">
        <v>5.2</v>
      </c>
      <c r="G104">
        <v>6.2388399999999997</v>
      </c>
      <c r="H104">
        <v>5.7594900000000004</v>
      </c>
    </row>
    <row r="105" spans="1:8" x14ac:dyDescent="0.4">
      <c r="A105" s="1">
        <v>44835</v>
      </c>
      <c r="B105" s="1"/>
      <c r="C105">
        <v>2022</v>
      </c>
      <c r="D105">
        <v>4</v>
      </c>
      <c r="E105">
        <f t="shared" si="4"/>
        <v>2022.75</v>
      </c>
      <c r="F105">
        <v>5.0999999999999996</v>
      </c>
      <c r="G105">
        <v>5.7275299999999998</v>
      </c>
      <c r="H105">
        <v>5.09842</v>
      </c>
    </row>
    <row r="106" spans="1:8" x14ac:dyDescent="0.4">
      <c r="A106" s="1">
        <v>44927</v>
      </c>
      <c r="B106" s="1"/>
      <c r="C106">
        <v>2023</v>
      </c>
      <c r="D106">
        <v>1</v>
      </c>
      <c r="E106">
        <f t="shared" si="4"/>
        <v>2023</v>
      </c>
      <c r="F106">
        <v>5.0999999999999996</v>
      </c>
      <c r="G106">
        <v>5.3470000000000004</v>
      </c>
      <c r="H106">
        <v>5.6984000000000004</v>
      </c>
    </row>
    <row r="107" spans="1:8" x14ac:dyDescent="0.4">
      <c r="A107" s="1">
        <v>45017</v>
      </c>
      <c r="B107" s="1"/>
      <c r="C107">
        <v>2023</v>
      </c>
      <c r="D107">
        <v>2</v>
      </c>
      <c r="E107">
        <f t="shared" si="4"/>
        <v>2023.25</v>
      </c>
      <c r="F107">
        <v>4.5999999999999996</v>
      </c>
      <c r="G107">
        <v>5.0857799999999997</v>
      </c>
      <c r="H107">
        <v>4.1222700000000003</v>
      </c>
    </row>
    <row r="108" spans="1:8" x14ac:dyDescent="0.4">
      <c r="A108" s="1">
        <v>45108</v>
      </c>
      <c r="B108" s="1"/>
      <c r="C108">
        <v>2023</v>
      </c>
      <c r="D108">
        <v>3</v>
      </c>
      <c r="E108">
        <f t="shared" si="4"/>
        <v>2023.5</v>
      </c>
      <c r="F108">
        <v>4.5</v>
      </c>
      <c r="G108">
        <v>4.8396800000000004</v>
      </c>
      <c r="H108">
        <v>4.3540400000000004</v>
      </c>
    </row>
    <row r="109" spans="1:8" x14ac:dyDescent="0.4">
      <c r="A109" s="1">
        <v>45200</v>
      </c>
      <c r="B109" s="1"/>
      <c r="C109">
        <v>2023</v>
      </c>
      <c r="D109">
        <v>4</v>
      </c>
      <c r="E109">
        <f t="shared" si="4"/>
        <v>2023.75</v>
      </c>
      <c r="F109">
        <v>4.3</v>
      </c>
      <c r="G109">
        <v>4.5756300000000003</v>
      </c>
      <c r="H109">
        <v>4.4158999999999997</v>
      </c>
    </row>
    <row r="110" spans="1:8" x14ac:dyDescent="0.4">
      <c r="A110" s="1">
        <v>45292</v>
      </c>
      <c r="B110" s="1"/>
      <c r="C110">
        <v>2024</v>
      </c>
      <c r="D110">
        <v>1</v>
      </c>
      <c r="E110">
        <f t="shared" si="4"/>
        <v>2024</v>
      </c>
      <c r="F110">
        <v>4.3</v>
      </c>
      <c r="G110">
        <v>4.4777899999999997</v>
      </c>
      <c r="H110">
        <v>4.0517300000000001</v>
      </c>
    </row>
    <row r="111" spans="1:8" x14ac:dyDescent="0.4">
      <c r="A111" s="1">
        <v>45383</v>
      </c>
      <c r="B111" s="1"/>
      <c r="C111">
        <v>2024</v>
      </c>
      <c r="D111">
        <v>2</v>
      </c>
      <c r="E111">
        <f t="shared" si="4"/>
        <v>2024.25</v>
      </c>
      <c r="F111">
        <v>4.0999999999999996</v>
      </c>
      <c r="G111">
        <v>4.0060200000000004</v>
      </c>
      <c r="H111">
        <v>4.7219600000000002</v>
      </c>
    </row>
  </sheetData>
  <pageMargins left="0.7" right="0.7" top="0.75" bottom="0.75" header="0.3" footer="0.3"/>
  <headerFooter>
    <oddHeader>&amp;L&amp;"Calibri"&amp;11&amp;K000000 NONCONFIDENTIAL // FRSONLY&amp;1#_x000D_</oddHead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63B5A-02A8-4E12-A073-131F1EF29747}">
  <dimension ref="A1"/>
  <sheetViews>
    <sheetView tabSelected="1" workbookViewId="0">
      <selection activeCell="A5" sqref="A5"/>
    </sheetView>
  </sheetViews>
  <sheetFormatPr defaultRowHeight="16" x14ac:dyDescent="0.4"/>
  <cols>
    <col min="1" max="1" width="68.33203125" customWidth="1"/>
  </cols>
  <sheetData>
    <row r="1" spans="1:1" ht="96" x14ac:dyDescent="0.4">
      <c r="A1" s="6" t="s">
        <v>10</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57A24-5A97-4BE1-96EE-D5F20968FD72}">
  <dimension ref="A1:A3"/>
  <sheetViews>
    <sheetView workbookViewId="0">
      <selection activeCell="A3" sqref="A3"/>
    </sheetView>
  </sheetViews>
  <sheetFormatPr defaultColWidth="8.83203125" defaultRowHeight="16" x14ac:dyDescent="0.4"/>
  <cols>
    <col min="1" max="1" width="58.08203125" style="4" customWidth="1"/>
    <col min="2" max="16384" width="8.83203125" style="4"/>
  </cols>
  <sheetData>
    <row r="1" spans="1:1" ht="64" x14ac:dyDescent="0.4">
      <c r="A1" s="5" t="s">
        <v>9</v>
      </c>
    </row>
    <row r="2" spans="1:1" ht="48" x14ac:dyDescent="0.4">
      <c r="A2" s="5" t="s">
        <v>7</v>
      </c>
    </row>
    <row r="3" spans="1:1" ht="64" x14ac:dyDescent="0.4">
      <c r="A3" s="5" t="s">
        <v>8</v>
      </c>
    </row>
  </sheetData>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9E12CD-9F1A-4A1F-AE51-71DE65D31BC5}">
  <dimension ref="A1"/>
  <sheetViews>
    <sheetView workbookViewId="0"/>
  </sheetViews>
  <sheetFormatPr defaultColWidth="94.4140625" defaultRowHeight="16" x14ac:dyDescent="0.4"/>
  <cols>
    <col min="1" max="16384" width="94.4140625" style="3"/>
  </cols>
  <sheetData>
    <row r="1" spans="1:1" ht="368" x14ac:dyDescent="0.4">
      <c r="A1" s="2" t="s">
        <v>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citation-instructions</vt:lpstr>
      <vt:lpstr>data-references</vt:lpstr>
      <vt:lpstr>license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Mustre-del-Rio, Jose</dc:creator>
  <cp:lastModifiedBy>Lillard, Kira M</cp:lastModifiedBy>
  <dcterms:created xsi:type="dcterms:W3CDTF">2024-08-05T15:16:24Z</dcterms:created>
  <dcterms:modified xsi:type="dcterms:W3CDTF">2024-08-08T00:47:02Z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35ee93-e0d0-47c5-8f73-0e773bb6d984_Enabled">
    <vt:lpwstr>true</vt:lpwstr>
  </property>
  <property fmtid="{D5CDD505-2E9C-101B-9397-08002B2CF9AE}" pid="3" name="MSIP_Label_dd35ee93-e0d0-47c5-8f73-0e773bb6d984_SetDate">
    <vt:lpwstr>2024-08-05T15:22:06Z</vt:lpwstr>
  </property>
  <property fmtid="{D5CDD505-2E9C-101B-9397-08002B2CF9AE}" pid="4" name="MSIP_Label_dd35ee93-e0d0-47c5-8f73-0e773bb6d984_Method">
    <vt:lpwstr>Privileged</vt:lpwstr>
  </property>
  <property fmtid="{D5CDD505-2E9C-101B-9397-08002B2CF9AE}" pid="5" name="MSIP_Label_dd35ee93-e0d0-47c5-8f73-0e773bb6d984_Name">
    <vt:lpwstr>dd35ee93-e0d0-47c5-8f73-0e773bb6d984</vt:lpwstr>
  </property>
  <property fmtid="{D5CDD505-2E9C-101B-9397-08002B2CF9AE}" pid="6" name="MSIP_Label_dd35ee93-e0d0-47c5-8f73-0e773bb6d984_SiteId">
    <vt:lpwstr>b397c653-5b19-463f-b9fc-af658ded9128</vt:lpwstr>
  </property>
  <property fmtid="{D5CDD505-2E9C-101B-9397-08002B2CF9AE}" pid="7" name="MSIP_Label_dd35ee93-e0d0-47c5-8f73-0e773bb6d984_ActionId">
    <vt:lpwstr>779ab48a-cfec-439c-956f-26895b4db27b</vt:lpwstr>
  </property>
  <property fmtid="{D5CDD505-2E9C-101B-9397-08002B2CF9AE}" pid="8" name="MSIP_Label_dd35ee93-e0d0-47c5-8f73-0e773bb6d984_ContentBits">
    <vt:lpwstr>1</vt:lpwstr>
  </property>
</Properties>
</file>